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1340" windowHeight="6285"/>
  </bookViews>
  <sheets>
    <sheet name=" nr.6" sheetId="4" r:id="rId1"/>
  </sheets>
  <definedNames>
    <definedName name="_xlnm.Print_Titles" localSheetId="0">' nr.6'!$10:$12</definedName>
  </definedNames>
  <calcPr calcId="125725"/>
</workbook>
</file>

<file path=xl/calcChain.xml><?xml version="1.0" encoding="utf-8"?>
<calcChain xmlns="http://schemas.openxmlformats.org/spreadsheetml/2006/main">
  <c r="E15" i="4"/>
  <c r="E22" l="1"/>
  <c r="E25"/>
  <c r="E24" s="1"/>
  <c r="E67" l="1"/>
  <c r="E66" s="1"/>
  <c r="E63"/>
  <c r="E61"/>
  <c r="E58"/>
  <c r="E56"/>
  <c r="E53"/>
  <c r="E52" s="1"/>
  <c r="E50"/>
  <c r="E49" s="1"/>
  <c r="E47"/>
  <c r="E45"/>
  <c r="E39"/>
  <c r="E35"/>
  <c r="E32"/>
  <c r="E29"/>
  <c r="E20"/>
  <c r="E16"/>
  <c r="E28" l="1"/>
  <c r="E44"/>
  <c r="E55"/>
  <c r="E34"/>
  <c r="E14"/>
  <c r="E60"/>
  <c r="E65"/>
  <c r="E43" l="1"/>
  <c r="E27"/>
  <c r="E13" l="1"/>
</calcChain>
</file>

<file path=xl/sharedStrings.xml><?xml version="1.0" encoding="utf-8"?>
<sst xmlns="http://schemas.openxmlformats.org/spreadsheetml/2006/main" count="79" uniqueCount="66">
  <si>
    <t>Servicii de stat cu destinaţie generală</t>
  </si>
  <si>
    <t>Învăţămînt</t>
  </si>
  <si>
    <t>Cod (F4)</t>
  </si>
  <si>
    <t>Cod        (Eco6)</t>
  </si>
  <si>
    <t xml:space="preserve">Denumirea </t>
  </si>
  <si>
    <t>Încasări de la prestarea serviciilor cu plată</t>
  </si>
  <si>
    <t>0111</t>
  </si>
  <si>
    <t>01</t>
  </si>
  <si>
    <t>Autorităţi legislative şi executive</t>
  </si>
  <si>
    <t xml:space="preserve">Plata pentru locaţiunea bunurilor patrimoniului  public     </t>
  </si>
  <si>
    <t>Suma     (mii lei)</t>
  </si>
  <si>
    <t>Protecţie socială</t>
  </si>
  <si>
    <r>
      <t xml:space="preserve">   </t>
    </r>
    <r>
      <rPr>
        <i/>
        <sz val="14"/>
        <rFont val="Times New Roman"/>
        <family val="1"/>
        <charset val="204"/>
      </rPr>
      <t xml:space="preserve">inclusiv: </t>
    </r>
    <r>
      <rPr>
        <sz val="14"/>
        <rFont val="Times New Roman"/>
        <family val="1"/>
        <charset val="204"/>
      </rPr>
      <t xml:space="preserve">                                                                Veniturile arhivelor de la ordonarea, păstrarea şi valorificarea documentelor, microfilmarea şi executarea copiilor documentelor, elaborarea materialelor instructive şi metodice privind ţinerea lucrărilor de secretariat şi organizarea activitaţii arhivelor departamentale.</t>
    </r>
  </si>
  <si>
    <r>
      <rPr>
        <i/>
        <sz val="14"/>
        <rFont val="Times New Roman"/>
        <family val="1"/>
        <charset val="204"/>
      </rPr>
      <t>inclusiv:</t>
    </r>
    <r>
      <rPr>
        <sz val="14"/>
        <rFont val="Times New Roman"/>
        <family val="1"/>
        <charset val="204"/>
      </rPr>
      <t xml:space="preserve">                                                                                 Veniturile de la locaţiunea bunurilor patrimoniului  public   </t>
    </r>
  </si>
  <si>
    <t>08</t>
  </si>
  <si>
    <t>Cultură, sport, tineret, culte şi odihnă</t>
  </si>
  <si>
    <t>0820</t>
  </si>
  <si>
    <t>Servicii în domeniul culturii</t>
  </si>
  <si>
    <t>0812</t>
  </si>
  <si>
    <t>Servicii  de sport  şi cultură fizică</t>
  </si>
  <si>
    <t>0911</t>
  </si>
  <si>
    <t>Educaţie timpurie</t>
  </si>
  <si>
    <t>Încasări de la prestarea serviciilor cu plată                                                                         (întreţinerea copiilor în instituţiile preşcolare )</t>
  </si>
  <si>
    <t>Încasări de la prestarea serviciilor cu plată                         (bilete)</t>
  </si>
  <si>
    <t>Încasări de la prestarea serviciilor cu plată                            (probe pe apă)</t>
  </si>
  <si>
    <t>0921</t>
  </si>
  <si>
    <t>Învăţămînt gimnazial</t>
  </si>
  <si>
    <t>0922</t>
  </si>
  <si>
    <t>Veniturile de la chiria\arenda bunurilor proprietate publică (gimnazii)</t>
  </si>
  <si>
    <t>Învăţămînt liceal</t>
  </si>
  <si>
    <t>Încasări de la prestarea serviciilor cu plată                                                                         (licee )</t>
  </si>
  <si>
    <t>0950</t>
  </si>
  <si>
    <t>Învăţămînt nedefinit după nivel</t>
  </si>
  <si>
    <t>Încasări de la prestarea serviciilor cu plată                                                                         (plata părintească în instituţiile extraşcolare )</t>
  </si>
  <si>
    <t>Veniturile de la chiria\arenda bunurilor proprietate publică (în instituţiile preşcolare)</t>
  </si>
  <si>
    <t>09</t>
  </si>
  <si>
    <t>TOTAL  VENITURI  COLECTATE</t>
  </si>
  <si>
    <t>10</t>
  </si>
  <si>
    <t>1070</t>
  </si>
  <si>
    <t>Protecţie împotriva excluziunii sociale</t>
  </si>
  <si>
    <t>142245</t>
  </si>
  <si>
    <t>Taxa de la cumpărarea valutei străine de către persoanele fizice în casele de schimb valutar</t>
  </si>
  <si>
    <t>Veniturile de la cumpărarea valutei străine de către persoanele fizice în casele de schimb valutar</t>
  </si>
  <si>
    <t>0912</t>
  </si>
  <si>
    <t>Învăţămînt primar</t>
  </si>
  <si>
    <t>Încasări de la prestarea serviciilor cu plată (cercuri cu plată)</t>
  </si>
  <si>
    <t>Încasări de la prestarea serviciilor cu plată (program artistic)</t>
  </si>
  <si>
    <t>Donaţii voluntare pentru cheltuieli curente din surse interne pentru instituţiile bugetare</t>
  </si>
  <si>
    <t>Încasări de la prestarea serviciilor cu plată  (ŞSS de Fotbal)</t>
  </si>
  <si>
    <t>Anexa nr.6</t>
  </si>
  <si>
    <t>la Decizia Consiliului mun.Bălți</t>
  </si>
  <si>
    <r>
      <rPr>
        <i/>
        <sz val="14"/>
        <rFont val="Times New Roman"/>
        <family val="1"/>
        <charset val="204"/>
      </rPr>
      <t xml:space="preserve">inclusiv: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Donaţii voluntare pentru cheltuieli curente din surse interne pentru instituţiile bugetare</t>
    </r>
  </si>
  <si>
    <t>Gospodăria de locuinţe şi gospodăria serviciilor comunale</t>
  </si>
  <si>
    <t>06</t>
  </si>
  <si>
    <t>Alte venituri de la serviciile cu plată</t>
  </si>
  <si>
    <t>Veniturile de la prestarea serviciilor în domeniul arhitecturii şi urbanismului, gospodăriei municipale</t>
  </si>
  <si>
    <t>nr.______ din  __________ 2020</t>
  </si>
  <si>
    <t>VENITURILE  COLECTATE  ALE  INSTITUŢIILOR BUGETARE,  FINANŢATE  DIN  BUGETUL  MUNICIPAL  BĂLŢI,  PENTRU  ANUL  2021</t>
  </si>
  <si>
    <t>inclusiv:                                                                                                                                               Donaţii voluntare pentru cheltuieli curente din surse interne pentru instituţiile bugetare</t>
  </si>
  <si>
    <t>Veniturile de la chiria/arenda bunurilor proprietate publică (în instituţiile extraşcolare )</t>
  </si>
  <si>
    <t>Veniturile de la chiria/arenda bunurilor proprietate publică (licee)</t>
  </si>
  <si>
    <t>Veniturile de la chiria/arenda bunurilor proprietate publică (în instituţiile primare)</t>
  </si>
  <si>
    <t>Veniturile de la chiria/arenda bunurilor proprietate publică (Palate şi case de cultură, cluburi şi alte instituţii similare)</t>
  </si>
  <si>
    <t>Veniturile de la chiria/arenda bunurilor proprietate publică (Muzee şi expoziţii)</t>
  </si>
  <si>
    <t>Veniturile de la chiria/arenda bunurilor proprietate publică (Biblioteci)</t>
  </si>
  <si>
    <t>Veniturile de la chiria/arenda bunurilor proprietate publică (Şcoala Sportivă nr.1)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</si>
</sst>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39">
    <font>
      <sz val="10"/>
      <name val="Arial Cyr"/>
      <charset val="204"/>
    </font>
    <font>
      <sz val="10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3"/>
      <color indexed="10"/>
      <name val="Arial"/>
      <family val="2"/>
      <charset val="204"/>
    </font>
    <font>
      <sz val="15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u/>
      <sz val="16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i/>
      <u/>
      <sz val="16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i/>
      <u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3" fillId="0" borderId="0" xfId="0" applyNumberFormat="1" applyFont="1" applyBorder="1" applyAlignment="1">
      <alignment wrapText="1"/>
    </xf>
    <xf numFmtId="0" fontId="12" fillId="0" borderId="0" xfId="0" applyFont="1"/>
    <xf numFmtId="0" fontId="13" fillId="0" borderId="0" xfId="0" applyFont="1" applyBorder="1"/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center"/>
    </xf>
    <xf numFmtId="165" fontId="13" fillId="0" borderId="0" xfId="0" applyNumberFormat="1" applyFont="1" applyBorder="1"/>
    <xf numFmtId="0" fontId="13" fillId="0" borderId="0" xfId="0" applyFont="1"/>
    <xf numFmtId="165" fontId="13" fillId="0" borderId="0" xfId="0" applyNumberFormat="1" applyFont="1"/>
    <xf numFmtId="0" fontId="23" fillId="0" borderId="0" xfId="0" applyFont="1"/>
    <xf numFmtId="0" fontId="24" fillId="0" borderId="0" xfId="0" applyFont="1"/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6" fillId="0" borderId="0" xfId="0" applyFont="1"/>
    <xf numFmtId="0" fontId="9" fillId="0" borderId="0" xfId="0" applyFont="1"/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19" fillId="0" borderId="0" xfId="0" applyFont="1"/>
    <xf numFmtId="49" fontId="6" fillId="0" borderId="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0" xfId="0" applyFont="1"/>
    <xf numFmtId="0" fontId="20" fillId="0" borderId="0" xfId="0" applyFont="1"/>
    <xf numFmtId="0" fontId="27" fillId="0" borderId="0" xfId="0" applyFont="1"/>
    <xf numFmtId="0" fontId="21" fillId="0" borderId="0" xfId="0" applyFont="1"/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center"/>
    </xf>
    <xf numFmtId="0" fontId="20" fillId="0" borderId="18" xfId="0" applyFont="1" applyBorder="1"/>
    <xf numFmtId="0" fontId="6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21" fillId="2" borderId="18" xfId="0" applyFont="1" applyFill="1" applyBorder="1"/>
    <xf numFmtId="0" fontId="6" fillId="0" borderId="13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2" borderId="13" xfId="0" applyFont="1" applyFill="1" applyBorder="1" applyAlignment="1">
      <alignment horizontal="center"/>
    </xf>
    <xf numFmtId="0" fontId="6" fillId="0" borderId="3" xfId="0" applyFont="1" applyBorder="1"/>
    <xf numFmtId="49" fontId="22" fillId="0" borderId="3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30" fillId="0" borderId="0" xfId="0" applyFont="1"/>
    <xf numFmtId="166" fontId="8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0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31" fillId="0" borderId="0" xfId="0" applyFont="1"/>
    <xf numFmtId="0" fontId="32" fillId="0" borderId="0" xfId="0" applyFont="1"/>
    <xf numFmtId="0" fontId="29" fillId="0" borderId="0" xfId="0" applyFont="1"/>
    <xf numFmtId="0" fontId="15" fillId="0" borderId="0" xfId="0" applyFont="1"/>
    <xf numFmtId="0" fontId="33" fillId="0" borderId="0" xfId="0" applyFont="1"/>
    <xf numFmtId="0" fontId="23" fillId="0" borderId="0" xfId="0" applyFont="1" applyAlignment="1">
      <alignment vertical="center"/>
    </xf>
    <xf numFmtId="0" fontId="34" fillId="2" borderId="3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166" fontId="35" fillId="0" borderId="3" xfId="0" applyNumberFormat="1" applyFont="1" applyBorder="1" applyAlignment="1">
      <alignment horizontal="center" vertical="top" wrapText="1"/>
    </xf>
    <xf numFmtId="166" fontId="35" fillId="0" borderId="9" xfId="0" applyNumberFormat="1" applyFont="1" applyBorder="1" applyAlignment="1">
      <alignment horizontal="center" vertical="center" wrapText="1"/>
    </xf>
    <xf numFmtId="166" fontId="28" fillId="0" borderId="3" xfId="0" applyNumberFormat="1" applyFont="1" applyBorder="1" applyAlignment="1">
      <alignment horizontal="center" vertical="center" wrapText="1"/>
    </xf>
    <xf numFmtId="166" fontId="35" fillId="0" borderId="3" xfId="0" applyNumberFormat="1" applyFont="1" applyBorder="1" applyAlignment="1">
      <alignment horizontal="center" vertical="center" wrapText="1"/>
    </xf>
    <xf numFmtId="166" fontId="28" fillId="0" borderId="3" xfId="0" applyNumberFormat="1" applyFont="1" applyBorder="1" applyAlignment="1">
      <alignment horizontal="center" vertical="top" wrapText="1"/>
    </xf>
    <xf numFmtId="166" fontId="36" fillId="0" borderId="9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 horizontal="center" wrapText="1"/>
    </xf>
    <xf numFmtId="166" fontId="35" fillId="0" borderId="12" xfId="0" applyNumberFormat="1" applyFont="1" applyBorder="1" applyAlignment="1">
      <alignment horizontal="center" vertical="center" wrapText="1"/>
    </xf>
    <xf numFmtId="166" fontId="35" fillId="0" borderId="14" xfId="0" applyNumberFormat="1" applyFont="1" applyBorder="1" applyAlignment="1">
      <alignment horizontal="center" vertical="top" wrapText="1"/>
    </xf>
    <xf numFmtId="166" fontId="35" fillId="0" borderId="10" xfId="0" applyNumberFormat="1" applyFont="1" applyBorder="1" applyAlignment="1">
      <alignment horizontal="center" vertical="top" wrapText="1"/>
    </xf>
    <xf numFmtId="166" fontId="35" fillId="0" borderId="16" xfId="0" applyNumberFormat="1" applyFont="1" applyBorder="1" applyAlignment="1">
      <alignment horizontal="center" vertical="top" wrapText="1"/>
    </xf>
    <xf numFmtId="166" fontId="35" fillId="0" borderId="10" xfId="0" applyNumberFormat="1" applyFont="1" applyBorder="1" applyAlignment="1">
      <alignment horizontal="center" vertical="center" wrapText="1"/>
    </xf>
    <xf numFmtId="166" fontId="35" fillId="0" borderId="16" xfId="0" applyNumberFormat="1" applyFont="1" applyBorder="1" applyAlignment="1">
      <alignment horizontal="center" vertical="center" wrapText="1"/>
    </xf>
    <xf numFmtId="166" fontId="37" fillId="2" borderId="3" xfId="0" applyNumberFormat="1" applyFont="1" applyFill="1" applyBorder="1" applyAlignment="1">
      <alignment horizontal="center" vertical="center" wrapText="1"/>
    </xf>
    <xf numFmtId="166" fontId="37" fillId="4" borderId="3" xfId="0" applyNumberFormat="1" applyFont="1" applyFill="1" applyBorder="1" applyAlignment="1">
      <alignment horizontal="center" vertical="center" wrapText="1"/>
    </xf>
    <xf numFmtId="166" fontId="37" fillId="2" borderId="3" xfId="0" applyNumberFormat="1" applyFont="1" applyFill="1" applyBorder="1" applyAlignment="1">
      <alignment horizontal="center" vertical="top" wrapText="1"/>
    </xf>
    <xf numFmtId="166" fontId="28" fillId="0" borderId="13" xfId="0" applyNumberFormat="1" applyFont="1" applyBorder="1" applyAlignment="1">
      <alignment horizontal="center" vertical="top" wrapText="1"/>
    </xf>
    <xf numFmtId="166" fontId="38" fillId="2" borderId="3" xfId="0" quotePrefix="1" applyNumberFormat="1" applyFont="1" applyFill="1" applyBorder="1" applyAlignment="1">
      <alignment horizontal="center" vertical="center" wrapText="1"/>
    </xf>
    <xf numFmtId="166" fontId="28" fillId="0" borderId="4" xfId="0" applyNumberFormat="1" applyFont="1" applyBorder="1" applyAlignment="1">
      <alignment horizontal="center" vertical="top" wrapText="1"/>
    </xf>
    <xf numFmtId="49" fontId="18" fillId="2" borderId="13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vertical="center"/>
    </xf>
    <xf numFmtId="0" fontId="18" fillId="2" borderId="17" xfId="0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0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166" fontId="18" fillId="0" borderId="0" xfId="0" applyNumberFormat="1" applyFont="1" applyFill="1" applyBorder="1" applyAlignment="1">
      <alignment horizontal="center" vertical="center" wrapText="1"/>
    </xf>
    <xf numFmtId="166" fontId="17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6" fontId="6" fillId="0" borderId="0" xfId="0" applyNumberFormat="1" applyFont="1" applyFill="1" applyBorder="1" applyAlignment="1">
      <alignment horizontal="center" vertical="top" wrapText="1"/>
    </xf>
    <xf numFmtId="164" fontId="30" fillId="0" borderId="0" xfId="1" applyFont="1" applyFill="1" applyBorder="1" applyAlignment="1">
      <alignment horizontal="right"/>
    </xf>
    <xf numFmtId="164" fontId="2" fillId="0" borderId="0" xfId="1" applyFont="1" applyFill="1" applyAlignment="1"/>
    <xf numFmtId="0" fontId="12" fillId="0" borderId="0" xfId="0" applyFont="1" applyFill="1"/>
    <xf numFmtId="0" fontId="30" fillId="0" borderId="0" xfId="0" applyFont="1" applyFill="1" applyBorder="1" applyAlignment="1">
      <alignment horizontal="right"/>
    </xf>
    <xf numFmtId="0" fontId="2" fillId="0" borderId="0" xfId="0" applyFont="1" applyFill="1" applyAlignment="1"/>
    <xf numFmtId="0" fontId="3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/>
    <xf numFmtId="166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6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6" fontId="22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/>
    <xf numFmtId="166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66" fontId="18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/>
    <xf numFmtId="0" fontId="19" fillId="0" borderId="0" xfId="0" applyFont="1" applyFill="1"/>
    <xf numFmtId="166" fontId="8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4" fillId="0" borderId="0" xfId="0" applyFont="1" applyFill="1"/>
    <xf numFmtId="0" fontId="33" fillId="0" borderId="0" xfId="0" applyFont="1" applyFill="1"/>
    <xf numFmtId="0" fontId="26" fillId="0" borderId="0" xfId="0" applyFont="1" applyFill="1"/>
    <xf numFmtId="0" fontId="27" fillId="0" borderId="0" xfId="0" applyFont="1" applyFill="1"/>
    <xf numFmtId="165" fontId="32" fillId="0" borderId="0" xfId="0" applyNumberFormat="1" applyFont="1" applyFill="1" applyBorder="1" applyAlignment="1">
      <alignment horizontal="center" vertical="top" wrapText="1"/>
    </xf>
    <xf numFmtId="0" fontId="32" fillId="0" borderId="0" xfId="0" applyFont="1" applyFill="1"/>
    <xf numFmtId="165" fontId="13" fillId="0" borderId="0" xfId="0" applyNumberFormat="1" applyFont="1" applyFill="1" applyBorder="1" applyAlignment="1">
      <alignment wrapText="1"/>
    </xf>
    <xf numFmtId="165" fontId="22" fillId="0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/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165" fontId="13" fillId="0" borderId="0" xfId="0" applyNumberFormat="1" applyFont="1" applyFill="1"/>
    <xf numFmtId="0" fontId="12" fillId="0" borderId="0" xfId="0" applyFont="1" applyFill="1" applyAlignment="1">
      <alignment horizontal="center"/>
    </xf>
    <xf numFmtId="166" fontId="28" fillId="0" borderId="12" xfId="0" applyNumberFormat="1" applyFont="1" applyBorder="1" applyAlignment="1">
      <alignment horizontal="center" vertical="center" wrapText="1"/>
    </xf>
    <xf numFmtId="166" fontId="35" fillId="0" borderId="13" xfId="0" applyNumberFormat="1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4" fontId="30" fillId="0" borderId="0" xfId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3" xfId="0" applyBorder="1"/>
    <xf numFmtId="0" fontId="0" fillId="0" borderId="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M155"/>
  <sheetViews>
    <sheetView tabSelected="1" topLeftCell="A10" workbookViewId="0">
      <selection activeCell="E16" sqref="E16"/>
    </sheetView>
  </sheetViews>
  <sheetFormatPr defaultColWidth="9.140625" defaultRowHeight="15.75"/>
  <cols>
    <col min="1" max="1" width="1.85546875" style="1" customWidth="1"/>
    <col min="2" max="2" width="10" style="5" customWidth="1"/>
    <col min="3" max="3" width="10.140625" style="5" customWidth="1"/>
    <col min="4" max="4" width="61" style="15" customWidth="1"/>
    <col min="5" max="5" width="18" style="16" customWidth="1"/>
    <col min="6" max="6" width="4" style="163" customWidth="1"/>
    <col min="7" max="7" width="13" style="164" customWidth="1"/>
    <col min="8" max="8" width="13.7109375" style="121" customWidth="1"/>
    <col min="9" max="9" width="10.7109375" style="121" customWidth="1"/>
    <col min="10" max="10" width="10.42578125" style="121" customWidth="1"/>
    <col min="11" max="11" width="9.140625" style="7"/>
    <col min="12" max="12" width="10.5703125" style="7" customWidth="1"/>
    <col min="13" max="13" width="10.7109375" style="7" customWidth="1"/>
    <col min="14" max="16384" width="9.140625" style="1"/>
  </cols>
  <sheetData>
    <row r="1" spans="2:13" ht="8.25" customHeight="1">
      <c r="B1" s="173"/>
      <c r="C1" s="173"/>
      <c r="D1" s="173"/>
      <c r="E1" s="173"/>
      <c r="F1" s="119"/>
      <c r="G1" s="120"/>
    </row>
    <row r="2" spans="2:13" ht="18.75" hidden="1" customHeight="1">
      <c r="B2" s="174"/>
      <c r="C2" s="174"/>
      <c r="D2" s="174"/>
      <c r="E2" s="174"/>
      <c r="F2" s="122"/>
      <c r="G2" s="123"/>
    </row>
    <row r="3" spans="2:13" ht="15" hidden="1" customHeight="1">
      <c r="B3" s="175"/>
      <c r="C3" s="175"/>
      <c r="D3" s="175"/>
      <c r="E3" s="175"/>
      <c r="F3" s="124"/>
      <c r="G3" s="123"/>
    </row>
    <row r="4" spans="2:13" ht="3" customHeight="1">
      <c r="B4" s="70"/>
      <c r="C4" s="70"/>
      <c r="D4" s="70"/>
      <c r="E4" s="70"/>
      <c r="F4" s="124"/>
      <c r="G4" s="123"/>
    </row>
    <row r="5" spans="2:13" ht="15" customHeight="1">
      <c r="B5" s="70"/>
      <c r="C5" s="70"/>
      <c r="D5" s="66"/>
      <c r="E5" s="70" t="s">
        <v>49</v>
      </c>
      <c r="F5" s="124"/>
      <c r="G5" s="123"/>
    </row>
    <row r="6" spans="2:13" ht="15" customHeight="1">
      <c r="B6" s="70"/>
      <c r="C6" s="70"/>
      <c r="D6" s="175" t="s">
        <v>50</v>
      </c>
      <c r="E6" s="175"/>
      <c r="F6" s="124"/>
      <c r="G6" s="123"/>
    </row>
    <row r="7" spans="2:13" ht="15" customHeight="1">
      <c r="B7" s="65"/>
      <c r="C7" s="65"/>
      <c r="D7" s="66"/>
      <c r="E7" s="110" t="s">
        <v>56</v>
      </c>
      <c r="F7" s="124"/>
      <c r="G7" s="123"/>
    </row>
    <row r="8" spans="2:13" ht="15" customHeight="1">
      <c r="B8" s="65"/>
      <c r="C8" s="65"/>
      <c r="D8" s="65"/>
      <c r="E8" s="65"/>
      <c r="F8" s="125"/>
      <c r="G8" s="123"/>
    </row>
    <row r="9" spans="2:13" s="4" customFormat="1" ht="61.5" customHeight="1" thickBot="1">
      <c r="B9" s="176" t="s">
        <v>57</v>
      </c>
      <c r="C9" s="176"/>
      <c r="D9" s="176"/>
      <c r="E9" s="176"/>
      <c r="F9" s="126"/>
      <c r="G9" s="127"/>
      <c r="H9" s="128"/>
      <c r="I9" s="128"/>
      <c r="J9" s="128"/>
      <c r="K9" s="73"/>
      <c r="L9" s="73"/>
      <c r="M9" s="73"/>
    </row>
    <row r="10" spans="2:13" ht="18.75" customHeight="1">
      <c r="B10" s="177" t="s">
        <v>2</v>
      </c>
      <c r="C10" s="180" t="s">
        <v>3</v>
      </c>
      <c r="D10" s="183" t="s">
        <v>4</v>
      </c>
      <c r="E10" s="170" t="s">
        <v>10</v>
      </c>
      <c r="F10" s="112"/>
      <c r="G10" s="113"/>
      <c r="H10" s="113"/>
      <c r="I10" s="113"/>
      <c r="J10" s="113"/>
      <c r="K10" s="1"/>
      <c r="L10" s="1"/>
      <c r="M10" s="1"/>
    </row>
    <row r="11" spans="2:13" ht="15.75" customHeight="1">
      <c r="B11" s="178"/>
      <c r="C11" s="181"/>
      <c r="D11" s="184"/>
      <c r="E11" s="171"/>
      <c r="F11" s="112"/>
      <c r="G11" s="113"/>
      <c r="H11" s="113"/>
      <c r="I11" s="113"/>
      <c r="J11" s="113"/>
      <c r="K11" s="1"/>
      <c r="L11" s="1"/>
      <c r="M11" s="1"/>
    </row>
    <row r="12" spans="2:13" s="2" customFormat="1" ht="21" customHeight="1" thickBot="1">
      <c r="B12" s="179"/>
      <c r="C12" s="182"/>
      <c r="D12" s="185"/>
      <c r="E12" s="172"/>
      <c r="F12" s="112"/>
      <c r="G12" s="114"/>
      <c r="H12" s="114"/>
      <c r="I12" s="114"/>
      <c r="J12" s="114"/>
    </row>
    <row r="13" spans="2:13" s="2" customFormat="1" ht="39.6" customHeight="1" thickBot="1">
      <c r="B13" s="188" t="s">
        <v>36</v>
      </c>
      <c r="C13" s="189"/>
      <c r="D13" s="190"/>
      <c r="E13" s="95">
        <f>E14+E24+E27+E43+E65</f>
        <v>18623</v>
      </c>
      <c r="F13" s="115"/>
      <c r="G13" s="114"/>
      <c r="H13" s="114"/>
      <c r="I13" s="114"/>
      <c r="J13" s="114"/>
    </row>
    <row r="14" spans="2:13" s="3" customFormat="1" ht="27" customHeight="1" thickBot="1">
      <c r="B14" s="42" t="s">
        <v>7</v>
      </c>
      <c r="C14" s="43"/>
      <c r="D14" s="44" t="s">
        <v>0</v>
      </c>
      <c r="E14" s="99">
        <f>SUM(E15)</f>
        <v>883</v>
      </c>
      <c r="F14" s="116"/>
      <c r="G14" s="117"/>
      <c r="H14" s="117"/>
      <c r="I14" s="117"/>
      <c r="J14" s="117"/>
    </row>
    <row r="15" spans="2:13" ht="21" customHeight="1" thickBot="1">
      <c r="B15" s="20" t="s">
        <v>6</v>
      </c>
      <c r="C15" s="23"/>
      <c r="D15" s="28" t="s">
        <v>8</v>
      </c>
      <c r="E15" s="100">
        <f>SUM(E16+E20+E22)</f>
        <v>883</v>
      </c>
      <c r="F15" s="118"/>
      <c r="G15" s="113"/>
      <c r="H15" s="113"/>
      <c r="I15" s="113"/>
      <c r="J15" s="113"/>
      <c r="K15" s="1"/>
      <c r="L15" s="1"/>
      <c r="M15" s="1"/>
    </row>
    <row r="16" spans="2:13" ht="21" customHeight="1" thickBot="1">
      <c r="B16" s="21"/>
      <c r="C16" s="24">
        <v>142310</v>
      </c>
      <c r="D16" s="27" t="s">
        <v>5</v>
      </c>
      <c r="E16" s="85">
        <f>SUM(E17+E18+E19)</f>
        <v>377.2</v>
      </c>
      <c r="F16" s="118"/>
      <c r="G16" s="113"/>
      <c r="H16" s="113"/>
      <c r="I16" s="113"/>
      <c r="J16" s="113"/>
      <c r="K16" s="1"/>
      <c r="L16" s="1"/>
      <c r="M16" s="1"/>
    </row>
    <row r="17" spans="2:13" ht="111.75" customHeight="1">
      <c r="B17" s="191"/>
      <c r="C17" s="192"/>
      <c r="D17" s="29" t="s">
        <v>12</v>
      </c>
      <c r="E17" s="86">
        <v>20</v>
      </c>
      <c r="F17" s="129"/>
      <c r="G17" s="113"/>
      <c r="H17" s="113"/>
      <c r="I17" s="113"/>
      <c r="J17" s="113"/>
      <c r="K17" s="1"/>
      <c r="L17" s="1"/>
      <c r="M17" s="1"/>
    </row>
    <row r="18" spans="2:13" ht="39" customHeight="1">
      <c r="B18" s="193"/>
      <c r="C18" s="194"/>
      <c r="D18" s="30" t="s">
        <v>55</v>
      </c>
      <c r="E18" s="87">
        <v>104</v>
      </c>
      <c r="F18" s="130"/>
      <c r="G18" s="113"/>
      <c r="H18" s="113"/>
      <c r="I18" s="113"/>
      <c r="J18" s="113"/>
      <c r="K18" s="1"/>
      <c r="L18" s="1"/>
      <c r="M18" s="1"/>
    </row>
    <row r="19" spans="2:13" ht="26.25" customHeight="1" thickBot="1">
      <c r="B19" s="195"/>
      <c r="C19" s="196"/>
      <c r="D19" s="31" t="s">
        <v>54</v>
      </c>
      <c r="E19" s="88">
        <v>253.2</v>
      </c>
      <c r="F19" s="130"/>
      <c r="G19" s="113"/>
      <c r="H19" s="113"/>
      <c r="I19" s="113"/>
      <c r="J19" s="113"/>
      <c r="K19" s="1"/>
      <c r="L19" s="1"/>
      <c r="M19" s="1"/>
    </row>
    <row r="20" spans="2:13" s="25" customFormat="1" ht="43.5" customHeight="1" thickBot="1">
      <c r="B20" s="71"/>
      <c r="C20" s="22">
        <v>142320</v>
      </c>
      <c r="D20" s="32" t="s">
        <v>9</v>
      </c>
      <c r="E20" s="83">
        <f>E21</f>
        <v>455.8</v>
      </c>
      <c r="F20" s="131"/>
      <c r="G20" s="132"/>
      <c r="H20" s="132"/>
      <c r="I20" s="132"/>
      <c r="J20" s="132"/>
    </row>
    <row r="21" spans="2:13" s="26" customFormat="1" ht="45" customHeight="1" thickBot="1">
      <c r="B21" s="197"/>
      <c r="C21" s="198"/>
      <c r="D21" s="57" t="s">
        <v>13</v>
      </c>
      <c r="E21" s="89">
        <v>455.8</v>
      </c>
      <c r="F21" s="133"/>
      <c r="G21" s="134"/>
      <c r="H21" s="134"/>
      <c r="I21" s="134"/>
      <c r="J21" s="134"/>
    </row>
    <row r="22" spans="2:13" s="26" customFormat="1" ht="45" customHeight="1" thickBot="1">
      <c r="B22" s="111"/>
      <c r="C22" s="22">
        <v>144114</v>
      </c>
      <c r="D22" s="55" t="s">
        <v>47</v>
      </c>
      <c r="E22" s="165">
        <f>E23</f>
        <v>50</v>
      </c>
      <c r="F22" s="133"/>
      <c r="G22" s="134"/>
      <c r="H22" s="134"/>
      <c r="I22" s="134"/>
      <c r="J22" s="134"/>
    </row>
    <row r="23" spans="2:13" s="26" customFormat="1" ht="60" customHeight="1" thickBot="1">
      <c r="B23" s="197"/>
      <c r="C23" s="208"/>
      <c r="D23" s="57" t="s">
        <v>58</v>
      </c>
      <c r="E23" s="89">
        <v>50</v>
      </c>
      <c r="F23" s="133"/>
      <c r="G23" s="134"/>
      <c r="H23" s="134"/>
      <c r="I23" s="134"/>
      <c r="J23" s="134"/>
    </row>
    <row r="24" spans="2:13" s="17" customFormat="1" ht="41.25" customHeight="1" thickBot="1">
      <c r="B24" s="42" t="s">
        <v>53</v>
      </c>
      <c r="C24" s="79"/>
      <c r="D24" s="43" t="s">
        <v>52</v>
      </c>
      <c r="E24" s="95">
        <f>E25</f>
        <v>50</v>
      </c>
      <c r="F24" s="135"/>
      <c r="G24" s="136"/>
      <c r="H24" s="136"/>
      <c r="I24" s="136"/>
      <c r="J24" s="136"/>
    </row>
    <row r="25" spans="2:13" s="17" customFormat="1" ht="39" customHeight="1" thickBot="1">
      <c r="B25" s="80"/>
      <c r="C25" s="22">
        <v>144114</v>
      </c>
      <c r="D25" s="68" t="s">
        <v>47</v>
      </c>
      <c r="E25" s="96">
        <f>E26</f>
        <v>50</v>
      </c>
      <c r="F25" s="135"/>
      <c r="G25" s="136"/>
      <c r="H25" s="136"/>
      <c r="I25" s="136"/>
      <c r="J25" s="136"/>
    </row>
    <row r="26" spans="2:13" s="78" customFormat="1" ht="54.75" customHeight="1" thickBot="1">
      <c r="B26" s="186"/>
      <c r="C26" s="207"/>
      <c r="D26" s="69" t="s">
        <v>51</v>
      </c>
      <c r="E26" s="89">
        <v>50</v>
      </c>
      <c r="F26" s="137"/>
      <c r="G26" s="138"/>
      <c r="H26" s="138"/>
      <c r="I26" s="138"/>
      <c r="J26" s="138"/>
    </row>
    <row r="27" spans="2:13" s="78" customFormat="1" ht="25.5" customHeight="1" thickBot="1">
      <c r="B27" s="101" t="s">
        <v>14</v>
      </c>
      <c r="C27" s="102"/>
      <c r="D27" s="103" t="s">
        <v>15</v>
      </c>
      <c r="E27" s="97">
        <f>E28+E34</f>
        <v>4352.3999999999996</v>
      </c>
      <c r="F27" s="137"/>
      <c r="G27" s="138"/>
      <c r="H27" s="138"/>
      <c r="I27" s="138"/>
      <c r="J27" s="138"/>
    </row>
    <row r="28" spans="2:13" s="78" customFormat="1" ht="24" customHeight="1" thickBot="1">
      <c r="B28" s="35" t="s">
        <v>18</v>
      </c>
      <c r="C28" s="46"/>
      <c r="D28" s="50" t="s">
        <v>19</v>
      </c>
      <c r="E28" s="98">
        <f>E29+E32</f>
        <v>2045.2</v>
      </c>
      <c r="F28" s="137"/>
      <c r="G28" s="138"/>
      <c r="H28" s="138"/>
      <c r="I28" s="138"/>
      <c r="J28" s="138"/>
    </row>
    <row r="29" spans="2:13" s="41" customFormat="1" ht="27" customHeight="1" thickBot="1">
      <c r="B29" s="36"/>
      <c r="C29" s="47">
        <v>142310</v>
      </c>
      <c r="D29" s="51" t="s">
        <v>5</v>
      </c>
      <c r="E29" s="85">
        <f>E30+E31</f>
        <v>2020</v>
      </c>
      <c r="F29" s="139"/>
      <c r="G29" s="140"/>
      <c r="H29" s="140"/>
      <c r="I29" s="140"/>
      <c r="J29" s="140"/>
    </row>
    <row r="30" spans="2:13" s="33" customFormat="1" ht="40.5" customHeight="1">
      <c r="B30" s="199"/>
      <c r="C30" s="200"/>
      <c r="D30" s="168" t="s">
        <v>24</v>
      </c>
      <c r="E30" s="166">
        <v>2000</v>
      </c>
      <c r="F30" s="118"/>
      <c r="G30" s="141"/>
      <c r="H30" s="141"/>
      <c r="I30" s="141"/>
      <c r="J30" s="141"/>
    </row>
    <row r="31" spans="2:13" s="33" customFormat="1" ht="36" customHeight="1" thickBot="1">
      <c r="B31" s="201"/>
      <c r="C31" s="202"/>
      <c r="D31" s="169" t="s">
        <v>48</v>
      </c>
      <c r="E31" s="167">
        <v>20</v>
      </c>
      <c r="F31" s="118"/>
      <c r="G31" s="141"/>
      <c r="H31" s="141"/>
      <c r="I31" s="141"/>
      <c r="J31" s="141"/>
    </row>
    <row r="32" spans="2:13" s="33" customFormat="1" ht="38.25" thickBot="1">
      <c r="B32" s="37"/>
      <c r="C32" s="19">
        <v>142320</v>
      </c>
      <c r="D32" s="55" t="s">
        <v>9</v>
      </c>
      <c r="E32" s="83">
        <f>E33</f>
        <v>25.2</v>
      </c>
      <c r="F32" s="133"/>
      <c r="G32" s="141"/>
      <c r="H32" s="141"/>
      <c r="I32" s="141"/>
      <c r="J32" s="141"/>
    </row>
    <row r="33" spans="2:10" s="33" customFormat="1" ht="38.25" thickBot="1">
      <c r="B33" s="186"/>
      <c r="C33" s="187"/>
      <c r="D33" s="57" t="s">
        <v>65</v>
      </c>
      <c r="E33" s="81">
        <v>25.2</v>
      </c>
      <c r="F33" s="133"/>
      <c r="G33" s="141"/>
      <c r="H33" s="141"/>
      <c r="I33" s="141"/>
      <c r="J33" s="141"/>
    </row>
    <row r="34" spans="2:10" s="33" customFormat="1" ht="23.25" customHeight="1" thickBot="1">
      <c r="B34" s="34" t="s">
        <v>16</v>
      </c>
      <c r="C34" s="48"/>
      <c r="D34" s="72" t="s">
        <v>17</v>
      </c>
      <c r="E34" s="85">
        <f>E35+E39</f>
        <v>2307.1999999999998</v>
      </c>
      <c r="F34" s="131"/>
      <c r="G34" s="141"/>
      <c r="H34" s="141"/>
      <c r="I34" s="141"/>
      <c r="J34" s="141"/>
    </row>
    <row r="35" spans="2:10" s="33" customFormat="1" ht="19.5" thickBot="1">
      <c r="B35" s="36"/>
      <c r="C35" s="47">
        <v>142310</v>
      </c>
      <c r="D35" s="51" t="s">
        <v>5</v>
      </c>
      <c r="E35" s="85">
        <f>E36+E37+E38</f>
        <v>2102.6</v>
      </c>
      <c r="F35" s="142"/>
      <c r="G35" s="141"/>
      <c r="H35" s="141"/>
      <c r="I35" s="141"/>
      <c r="J35" s="141"/>
    </row>
    <row r="36" spans="2:10" s="33" customFormat="1" ht="37.5">
      <c r="B36" s="199"/>
      <c r="C36" s="200"/>
      <c r="D36" s="52" t="s">
        <v>45</v>
      </c>
      <c r="E36" s="212">
        <v>2056.6</v>
      </c>
      <c r="F36" s="143"/>
      <c r="G36" s="141"/>
      <c r="H36" s="141"/>
      <c r="I36" s="141"/>
      <c r="J36" s="141"/>
    </row>
    <row r="37" spans="2:10" s="33" customFormat="1" ht="42" customHeight="1">
      <c r="B37" s="201"/>
      <c r="C37" s="202"/>
      <c r="D37" s="53" t="s">
        <v>46</v>
      </c>
      <c r="E37" s="93">
        <v>19</v>
      </c>
      <c r="F37" s="144"/>
      <c r="G37" s="141"/>
      <c r="H37" s="141"/>
      <c r="I37" s="141"/>
      <c r="J37" s="141"/>
    </row>
    <row r="38" spans="2:10" s="33" customFormat="1" ht="38.25" thickBot="1">
      <c r="B38" s="201"/>
      <c r="C38" s="202"/>
      <c r="D38" s="54" t="s">
        <v>23</v>
      </c>
      <c r="E38" s="94">
        <v>27</v>
      </c>
      <c r="F38" s="118"/>
      <c r="G38" s="141"/>
      <c r="H38" s="141"/>
      <c r="I38" s="141"/>
      <c r="J38" s="141"/>
    </row>
    <row r="39" spans="2:10" s="39" customFormat="1" ht="44.25" customHeight="1" thickBot="1">
      <c r="B39" s="37"/>
      <c r="C39" s="19">
        <v>142320</v>
      </c>
      <c r="D39" s="55" t="s">
        <v>9</v>
      </c>
      <c r="E39" s="83">
        <f>E40+E41+E42</f>
        <v>204.6</v>
      </c>
      <c r="F39" s="118"/>
      <c r="G39" s="145"/>
      <c r="H39" s="145"/>
      <c r="I39" s="145"/>
      <c r="J39" s="145"/>
    </row>
    <row r="40" spans="2:10" s="18" customFormat="1" ht="36" customHeight="1">
      <c r="B40" s="203"/>
      <c r="C40" s="204"/>
      <c r="D40" s="56" t="s">
        <v>64</v>
      </c>
      <c r="E40" s="90">
        <v>35.9</v>
      </c>
      <c r="F40" s="133"/>
      <c r="G40" s="146"/>
      <c r="H40" s="146"/>
      <c r="I40" s="146"/>
      <c r="J40" s="146"/>
    </row>
    <row r="41" spans="2:10" s="17" customFormat="1" ht="36" customHeight="1">
      <c r="B41" s="205"/>
      <c r="C41" s="206"/>
      <c r="D41" s="53" t="s">
        <v>63</v>
      </c>
      <c r="E41" s="91">
        <v>96.2</v>
      </c>
      <c r="F41" s="133"/>
      <c r="G41" s="136"/>
      <c r="H41" s="136"/>
      <c r="I41" s="136"/>
      <c r="J41" s="136"/>
    </row>
    <row r="42" spans="2:10" s="17" customFormat="1" ht="56.25" customHeight="1" thickBot="1">
      <c r="B42" s="205"/>
      <c r="C42" s="206"/>
      <c r="D42" s="54" t="s">
        <v>62</v>
      </c>
      <c r="E42" s="92">
        <v>72.5</v>
      </c>
      <c r="F42" s="133"/>
      <c r="G42" s="136"/>
      <c r="H42" s="136"/>
      <c r="I42" s="136"/>
      <c r="J42" s="136"/>
    </row>
    <row r="43" spans="2:10" s="77" customFormat="1" ht="27" customHeight="1" thickBot="1">
      <c r="B43" s="104" t="s">
        <v>35</v>
      </c>
      <c r="C43" s="105"/>
      <c r="D43" s="106" t="s">
        <v>1</v>
      </c>
      <c r="E43" s="97">
        <f>E44+E49+E52+E55+E60</f>
        <v>12587.6</v>
      </c>
      <c r="F43" s="131"/>
      <c r="G43" s="147"/>
      <c r="H43" s="147"/>
      <c r="I43" s="147"/>
      <c r="J43" s="147"/>
    </row>
    <row r="44" spans="2:10" s="25" customFormat="1" ht="21" customHeight="1" thickBot="1">
      <c r="B44" s="34" t="s">
        <v>20</v>
      </c>
      <c r="C44" s="48"/>
      <c r="D44" s="59" t="s">
        <v>21</v>
      </c>
      <c r="E44" s="85">
        <f>E45+E47</f>
        <v>8702.7000000000007</v>
      </c>
      <c r="F44" s="133"/>
      <c r="G44" s="132"/>
      <c r="H44" s="132"/>
      <c r="I44" s="132"/>
      <c r="J44" s="132"/>
    </row>
    <row r="45" spans="2:10" s="17" customFormat="1" ht="26.25" customHeight="1" thickBot="1">
      <c r="B45" s="36"/>
      <c r="C45" s="47">
        <v>142310</v>
      </c>
      <c r="D45" s="51" t="s">
        <v>5</v>
      </c>
      <c r="E45" s="85">
        <f>E46</f>
        <v>8526.5</v>
      </c>
      <c r="F45" s="131"/>
      <c r="G45" s="136"/>
      <c r="H45" s="136"/>
      <c r="I45" s="136"/>
      <c r="J45" s="136"/>
    </row>
    <row r="46" spans="2:10" s="38" customFormat="1" ht="39.75" customHeight="1" thickBot="1">
      <c r="B46" s="199"/>
      <c r="C46" s="200"/>
      <c r="D46" s="52" t="s">
        <v>22</v>
      </c>
      <c r="E46" s="82">
        <v>8526.5</v>
      </c>
      <c r="F46" s="142"/>
      <c r="G46" s="148"/>
      <c r="H46" s="148"/>
      <c r="I46" s="148"/>
      <c r="J46" s="148"/>
    </row>
    <row r="47" spans="2:10" s="17" customFormat="1" ht="38.25" thickBot="1">
      <c r="B47" s="37"/>
      <c r="C47" s="19">
        <v>142320</v>
      </c>
      <c r="D47" s="55" t="s">
        <v>9</v>
      </c>
      <c r="E47" s="83">
        <f>E48</f>
        <v>176.2</v>
      </c>
      <c r="F47" s="142"/>
      <c r="G47" s="136"/>
      <c r="H47" s="136"/>
      <c r="I47" s="136"/>
      <c r="J47" s="136"/>
    </row>
    <row r="48" spans="2:10" s="17" customFormat="1" ht="45.75" customHeight="1" thickBot="1">
      <c r="B48" s="186"/>
      <c r="C48" s="187"/>
      <c r="D48" s="57" t="s">
        <v>34</v>
      </c>
      <c r="E48" s="84">
        <v>176.2</v>
      </c>
      <c r="F48" s="142"/>
      <c r="G48" s="136"/>
      <c r="H48" s="136"/>
      <c r="I48" s="136"/>
      <c r="J48" s="136"/>
    </row>
    <row r="49" spans="2:10" s="17" customFormat="1" ht="21" thickBot="1">
      <c r="B49" s="61" t="s">
        <v>43</v>
      </c>
      <c r="C49" s="62"/>
      <c r="D49" s="55" t="s">
        <v>44</v>
      </c>
      <c r="E49" s="83">
        <f>E50</f>
        <v>9.8000000000000007</v>
      </c>
      <c r="F49" s="139"/>
      <c r="G49" s="136"/>
      <c r="H49" s="136"/>
      <c r="I49" s="136"/>
      <c r="J49" s="136"/>
    </row>
    <row r="50" spans="2:10" s="17" customFormat="1" ht="38.25" thickBot="1">
      <c r="B50" s="62"/>
      <c r="C50" s="63">
        <v>142320</v>
      </c>
      <c r="D50" s="55" t="s">
        <v>9</v>
      </c>
      <c r="E50" s="83">
        <f>E51</f>
        <v>9.8000000000000007</v>
      </c>
      <c r="F50" s="118"/>
      <c r="G50" s="136"/>
      <c r="H50" s="136"/>
      <c r="I50" s="136"/>
      <c r="J50" s="136"/>
    </row>
    <row r="51" spans="2:10" s="17" customFormat="1" ht="38.25" thickBot="1">
      <c r="B51" s="186"/>
      <c r="C51" s="207"/>
      <c r="D51" s="57" t="s">
        <v>61</v>
      </c>
      <c r="E51" s="84">
        <v>9.8000000000000007</v>
      </c>
      <c r="F51" s="118"/>
      <c r="G51" s="136"/>
      <c r="H51" s="136"/>
      <c r="I51" s="136"/>
      <c r="J51" s="136"/>
    </row>
    <row r="52" spans="2:10" s="17" customFormat="1" ht="24" customHeight="1" thickBot="1">
      <c r="B52" s="107" t="s">
        <v>25</v>
      </c>
      <c r="C52" s="108"/>
      <c r="D52" s="109" t="s">
        <v>26</v>
      </c>
      <c r="E52" s="85">
        <f>E53</f>
        <v>478.2</v>
      </c>
      <c r="F52" s="133"/>
      <c r="G52" s="136"/>
      <c r="H52" s="136"/>
      <c r="I52" s="136"/>
      <c r="J52" s="136"/>
    </row>
    <row r="53" spans="2:10" s="17" customFormat="1" ht="42" customHeight="1" thickBot="1">
      <c r="B53" s="37"/>
      <c r="C53" s="19">
        <v>142320</v>
      </c>
      <c r="D53" s="55" t="s">
        <v>9</v>
      </c>
      <c r="E53" s="83">
        <f>E54</f>
        <v>478.2</v>
      </c>
      <c r="F53" s="131"/>
      <c r="G53" s="136"/>
      <c r="H53" s="136"/>
      <c r="I53" s="136"/>
      <c r="J53" s="136"/>
    </row>
    <row r="54" spans="2:10" s="17" customFormat="1" ht="36" customHeight="1" thickBot="1">
      <c r="B54" s="186"/>
      <c r="C54" s="187"/>
      <c r="D54" s="57" t="s">
        <v>28</v>
      </c>
      <c r="E54" s="84">
        <v>478.2</v>
      </c>
      <c r="F54" s="133"/>
      <c r="G54" s="136"/>
      <c r="H54" s="136"/>
      <c r="I54" s="136"/>
      <c r="J54" s="136"/>
    </row>
    <row r="55" spans="2:10" s="17" customFormat="1" ht="23.25" customHeight="1" thickBot="1">
      <c r="B55" s="34" t="s">
        <v>27</v>
      </c>
      <c r="C55" s="48"/>
      <c r="D55" s="59" t="s">
        <v>29</v>
      </c>
      <c r="E55" s="85">
        <f>E56+E58</f>
        <v>474</v>
      </c>
      <c r="F55" s="133"/>
      <c r="G55" s="136"/>
      <c r="H55" s="136"/>
      <c r="I55" s="136"/>
      <c r="J55" s="136"/>
    </row>
    <row r="56" spans="2:10" s="17" customFormat="1" ht="20.25" customHeight="1" thickBot="1">
      <c r="B56" s="36"/>
      <c r="C56" s="19">
        <v>142310</v>
      </c>
      <c r="D56" s="51" t="s">
        <v>5</v>
      </c>
      <c r="E56" s="83">
        <f>E57</f>
        <v>195.3</v>
      </c>
      <c r="F56" s="133"/>
      <c r="G56" s="136"/>
      <c r="H56" s="136"/>
      <c r="I56" s="136"/>
      <c r="J56" s="136"/>
    </row>
    <row r="57" spans="2:10" s="17" customFormat="1" ht="36" customHeight="1" thickBot="1">
      <c r="B57" s="209"/>
      <c r="C57" s="211"/>
      <c r="D57" s="57" t="s">
        <v>30</v>
      </c>
      <c r="E57" s="84">
        <v>195.3</v>
      </c>
      <c r="F57" s="133"/>
      <c r="G57" s="136"/>
      <c r="H57" s="136"/>
      <c r="I57" s="136"/>
      <c r="J57" s="136"/>
    </row>
    <row r="58" spans="2:10" s="40" customFormat="1" ht="40.5" customHeight="1" thickBot="1">
      <c r="B58" s="36"/>
      <c r="C58" s="47">
        <v>142320</v>
      </c>
      <c r="D58" s="55" t="s">
        <v>9</v>
      </c>
      <c r="E58" s="85">
        <f>E59</f>
        <v>278.7</v>
      </c>
      <c r="F58" s="131"/>
      <c r="G58" s="149"/>
      <c r="H58" s="149"/>
      <c r="I58" s="149"/>
      <c r="J58" s="149"/>
    </row>
    <row r="59" spans="2:10" s="17" customFormat="1" ht="39.75" customHeight="1" thickBot="1">
      <c r="B59" s="209"/>
      <c r="C59" s="211"/>
      <c r="D59" s="57" t="s">
        <v>60</v>
      </c>
      <c r="E59" s="84">
        <v>278.7</v>
      </c>
      <c r="F59" s="131"/>
      <c r="G59" s="136"/>
      <c r="H59" s="136"/>
      <c r="I59" s="136"/>
      <c r="J59" s="136"/>
    </row>
    <row r="60" spans="2:10" s="17" customFormat="1" ht="22.5" customHeight="1" thickBot="1">
      <c r="B60" s="34" t="s">
        <v>31</v>
      </c>
      <c r="C60" s="48"/>
      <c r="D60" s="59" t="s">
        <v>32</v>
      </c>
      <c r="E60" s="85">
        <f>E61+E63</f>
        <v>2922.8999999999996</v>
      </c>
      <c r="F60" s="133"/>
      <c r="G60" s="136"/>
      <c r="H60" s="136"/>
      <c r="I60" s="136"/>
      <c r="J60" s="136"/>
    </row>
    <row r="61" spans="2:10" s="17" customFormat="1" ht="19.5" thickBot="1">
      <c r="B61" s="36"/>
      <c r="C61" s="47">
        <v>142310</v>
      </c>
      <c r="D61" s="51" t="s">
        <v>5</v>
      </c>
      <c r="E61" s="85">
        <f>E62</f>
        <v>2921.2</v>
      </c>
      <c r="F61" s="118"/>
      <c r="G61" s="136"/>
      <c r="H61" s="136"/>
      <c r="I61" s="136"/>
      <c r="J61" s="136"/>
    </row>
    <row r="62" spans="2:10" s="17" customFormat="1" ht="42.75" customHeight="1" thickBot="1">
      <c r="B62" s="199"/>
      <c r="C62" s="200"/>
      <c r="D62" s="52" t="s">
        <v>33</v>
      </c>
      <c r="E62" s="82">
        <v>2921.2</v>
      </c>
      <c r="F62" s="131"/>
      <c r="G62" s="136"/>
      <c r="H62" s="136"/>
      <c r="I62" s="136"/>
      <c r="J62" s="136"/>
    </row>
    <row r="63" spans="2:10" s="17" customFormat="1" ht="38.25" thickBot="1">
      <c r="B63" s="37"/>
      <c r="C63" s="19">
        <v>142320</v>
      </c>
      <c r="D63" s="55" t="s">
        <v>9</v>
      </c>
      <c r="E63" s="83">
        <f>E64</f>
        <v>1.7</v>
      </c>
      <c r="F63" s="133"/>
      <c r="G63" s="136"/>
      <c r="H63" s="136"/>
      <c r="I63" s="136"/>
      <c r="J63" s="136"/>
    </row>
    <row r="64" spans="2:10" s="17" customFormat="1" ht="38.25" thickBot="1">
      <c r="B64" s="186"/>
      <c r="C64" s="187"/>
      <c r="D64" s="57" t="s">
        <v>59</v>
      </c>
      <c r="E64" s="84">
        <v>1.7</v>
      </c>
      <c r="F64" s="118"/>
      <c r="G64" s="136"/>
      <c r="H64" s="136"/>
      <c r="I64" s="136"/>
      <c r="J64" s="136"/>
    </row>
    <row r="65" spans="2:10" s="17" customFormat="1" ht="24" customHeight="1" thickBot="1">
      <c r="B65" s="45" t="s">
        <v>37</v>
      </c>
      <c r="C65" s="49"/>
      <c r="D65" s="58" t="s">
        <v>11</v>
      </c>
      <c r="E65" s="97">
        <f>E66</f>
        <v>750</v>
      </c>
      <c r="F65" s="118"/>
      <c r="G65" s="136"/>
      <c r="H65" s="136"/>
      <c r="I65" s="136"/>
      <c r="J65" s="136"/>
    </row>
    <row r="66" spans="2:10" s="17" customFormat="1" ht="26.25" customHeight="1" thickBot="1">
      <c r="B66" s="61" t="s">
        <v>38</v>
      </c>
      <c r="C66" s="60"/>
      <c r="D66" s="55" t="s">
        <v>39</v>
      </c>
      <c r="E66" s="83">
        <f>E67</f>
        <v>750</v>
      </c>
      <c r="F66" s="133"/>
      <c r="G66" s="136"/>
      <c r="H66" s="136"/>
      <c r="I66" s="136"/>
      <c r="J66" s="136"/>
    </row>
    <row r="67" spans="2:10" s="17" customFormat="1" ht="39.75" customHeight="1" thickBot="1">
      <c r="B67" s="60"/>
      <c r="C67" s="61" t="s">
        <v>40</v>
      </c>
      <c r="D67" s="55" t="s">
        <v>41</v>
      </c>
      <c r="E67" s="83">
        <f>E68</f>
        <v>750</v>
      </c>
      <c r="F67" s="118"/>
      <c r="G67" s="136"/>
      <c r="H67" s="136"/>
      <c r="I67" s="136"/>
      <c r="J67" s="136"/>
    </row>
    <row r="68" spans="2:10" s="17" customFormat="1" ht="41.25" customHeight="1" thickBot="1">
      <c r="B68" s="209"/>
      <c r="C68" s="210"/>
      <c r="D68" s="57" t="s">
        <v>42</v>
      </c>
      <c r="E68" s="84">
        <v>750</v>
      </c>
      <c r="F68" s="133"/>
      <c r="G68" s="136"/>
      <c r="H68" s="136"/>
      <c r="I68" s="136"/>
      <c r="J68" s="136"/>
    </row>
    <row r="69" spans="2:10" s="17" customFormat="1" ht="35.450000000000003" customHeight="1">
      <c r="B69" s="67"/>
      <c r="F69" s="136"/>
      <c r="G69" s="136"/>
      <c r="H69" s="136"/>
      <c r="I69" s="136"/>
      <c r="J69" s="136"/>
    </row>
    <row r="70" spans="2:10" s="17" customFormat="1" ht="35.450000000000003" customHeight="1">
      <c r="B70" s="67"/>
      <c r="F70" s="136"/>
      <c r="G70" s="136"/>
      <c r="H70" s="136"/>
      <c r="I70" s="136"/>
      <c r="J70" s="136"/>
    </row>
    <row r="71" spans="2:10" s="17" customFormat="1" ht="18.75">
      <c r="B71" s="7"/>
      <c r="C71" s="7"/>
      <c r="D71" s="64"/>
      <c r="E71" s="7"/>
      <c r="F71" s="118"/>
      <c r="G71" s="136"/>
      <c r="H71" s="136"/>
      <c r="I71" s="136"/>
      <c r="J71" s="136"/>
    </row>
    <row r="72" spans="2:10" s="17" customFormat="1" ht="21" customHeight="1">
      <c r="B72" s="7"/>
      <c r="C72" s="7"/>
      <c r="D72" s="7"/>
      <c r="E72" s="7"/>
      <c r="F72" s="118"/>
      <c r="G72" s="136"/>
      <c r="H72" s="136"/>
      <c r="I72" s="136"/>
      <c r="J72" s="136"/>
    </row>
    <row r="73" spans="2:10" s="17" customFormat="1" ht="37.5" customHeight="1">
      <c r="B73" s="7"/>
      <c r="C73" s="7"/>
      <c r="D73" s="7"/>
      <c r="E73" s="7"/>
      <c r="F73" s="133"/>
      <c r="G73" s="136"/>
      <c r="H73" s="136"/>
      <c r="I73" s="136"/>
      <c r="J73" s="136"/>
    </row>
    <row r="74" spans="2:10" s="17" customFormat="1" ht="37.5" customHeight="1">
      <c r="B74" s="5"/>
      <c r="C74" s="5"/>
      <c r="D74" s="8"/>
      <c r="E74" s="6"/>
      <c r="F74" s="131"/>
      <c r="G74" s="136"/>
      <c r="H74" s="136"/>
      <c r="I74" s="136"/>
      <c r="J74" s="136"/>
    </row>
    <row r="75" spans="2:10" s="17" customFormat="1" ht="36.75" customHeight="1">
      <c r="B75" s="5"/>
      <c r="C75" s="5"/>
      <c r="D75" s="8"/>
      <c r="E75" s="6"/>
      <c r="F75" s="133"/>
      <c r="G75" s="136"/>
      <c r="H75" s="136"/>
      <c r="I75" s="136"/>
      <c r="J75" s="136"/>
    </row>
    <row r="76" spans="2:10" s="17" customFormat="1" ht="20.25">
      <c r="B76" s="5"/>
      <c r="C76" s="5"/>
      <c r="D76" s="8"/>
      <c r="E76" s="6"/>
      <c r="F76" s="139"/>
      <c r="G76" s="136"/>
      <c r="H76" s="136"/>
      <c r="I76" s="136"/>
      <c r="J76" s="136"/>
    </row>
    <row r="77" spans="2:10" s="17" customFormat="1" ht="20.25" customHeight="1">
      <c r="B77" s="9"/>
      <c r="C77" s="9"/>
      <c r="D77" s="10"/>
      <c r="E77" s="11"/>
      <c r="F77" s="131"/>
      <c r="G77" s="136"/>
      <c r="H77" s="136"/>
      <c r="I77" s="136"/>
      <c r="J77" s="136"/>
    </row>
    <row r="78" spans="2:10" s="17" customFormat="1" ht="21" customHeight="1">
      <c r="B78" s="5"/>
      <c r="C78" s="5"/>
      <c r="D78" s="8"/>
      <c r="E78" s="6"/>
      <c r="F78" s="131"/>
      <c r="G78" s="136"/>
      <c r="H78" s="136"/>
      <c r="I78" s="136"/>
      <c r="J78" s="136"/>
    </row>
    <row r="79" spans="2:10" s="17" customFormat="1" ht="18.75">
      <c r="B79" s="5"/>
      <c r="C79" s="5"/>
      <c r="D79" s="8"/>
      <c r="E79" s="6"/>
      <c r="F79" s="133"/>
      <c r="G79" s="136"/>
      <c r="H79" s="136"/>
      <c r="I79" s="136"/>
      <c r="J79" s="136"/>
    </row>
    <row r="80" spans="2:10" s="17" customFormat="1" ht="41.25" customHeight="1">
      <c r="B80" s="5"/>
      <c r="C80" s="5"/>
      <c r="D80" s="8"/>
      <c r="E80" s="6"/>
      <c r="F80" s="143"/>
      <c r="G80" s="136"/>
      <c r="H80" s="136"/>
      <c r="I80" s="136"/>
      <c r="J80" s="136"/>
    </row>
    <row r="81" spans="2:13" s="17" customFormat="1" ht="18.75">
      <c r="B81" s="9"/>
      <c r="C81" s="9"/>
      <c r="D81" s="10"/>
      <c r="E81" s="11"/>
      <c r="F81" s="144"/>
      <c r="G81" s="136"/>
      <c r="H81" s="136"/>
      <c r="I81" s="136"/>
      <c r="J81" s="136"/>
    </row>
    <row r="82" spans="2:13" s="17" customFormat="1" ht="27" customHeight="1">
      <c r="B82" s="5"/>
      <c r="C82" s="5"/>
      <c r="D82" s="8"/>
      <c r="E82" s="6"/>
      <c r="F82" s="121"/>
      <c r="G82" s="150"/>
      <c r="H82" s="151"/>
      <c r="I82" s="151"/>
      <c r="J82" s="151"/>
      <c r="K82" s="74"/>
      <c r="L82" s="74"/>
      <c r="M82" s="74"/>
    </row>
    <row r="83" spans="2:13" s="17" customFormat="1" ht="21.75" customHeight="1">
      <c r="B83" s="9"/>
      <c r="C83" s="9"/>
      <c r="D83" s="12"/>
      <c r="E83" s="13"/>
      <c r="F83" s="121"/>
      <c r="G83" s="150"/>
      <c r="H83" s="151"/>
      <c r="I83" s="151"/>
      <c r="J83" s="151"/>
      <c r="K83" s="74"/>
      <c r="L83" s="74"/>
      <c r="M83" s="74"/>
    </row>
    <row r="84" spans="2:13" s="17" customFormat="1">
      <c r="B84" s="5"/>
      <c r="C84" s="5"/>
      <c r="D84" s="8"/>
      <c r="E84" s="14"/>
      <c r="F84" s="121"/>
      <c r="G84" s="150"/>
      <c r="H84" s="151"/>
      <c r="I84" s="151"/>
      <c r="J84" s="151"/>
      <c r="K84" s="74"/>
      <c r="L84" s="74"/>
      <c r="M84" s="74"/>
    </row>
    <row r="85" spans="2:13" s="17" customFormat="1">
      <c r="B85" s="5"/>
      <c r="C85" s="5"/>
      <c r="D85" s="8"/>
      <c r="E85" s="14"/>
      <c r="F85" s="152"/>
      <c r="G85" s="150"/>
      <c r="H85" s="151"/>
      <c r="I85" s="151"/>
      <c r="J85" s="151"/>
      <c r="K85" s="74"/>
      <c r="L85" s="74"/>
      <c r="M85" s="74"/>
    </row>
    <row r="86" spans="2:13" s="17" customFormat="1">
      <c r="B86" s="5"/>
      <c r="C86" s="5"/>
      <c r="D86" s="8"/>
      <c r="E86" s="14"/>
      <c r="F86" s="152"/>
      <c r="G86" s="150"/>
      <c r="H86" s="151"/>
      <c r="I86" s="151"/>
      <c r="J86" s="151"/>
      <c r="K86" s="74"/>
      <c r="L86" s="74"/>
      <c r="M86" s="74"/>
    </row>
    <row r="87" spans="2:13" s="17" customFormat="1" ht="18.75">
      <c r="B87" s="5"/>
      <c r="C87" s="5"/>
      <c r="D87" s="8"/>
      <c r="E87" s="14"/>
      <c r="F87" s="152"/>
      <c r="G87" s="153"/>
      <c r="H87" s="151"/>
      <c r="I87" s="151"/>
      <c r="J87" s="151"/>
      <c r="K87" s="74"/>
      <c r="L87" s="74"/>
      <c r="M87" s="74"/>
    </row>
    <row r="88" spans="2:13" s="25" customFormat="1" ht="27" customHeight="1">
      <c r="B88" s="5"/>
      <c r="C88" s="5"/>
      <c r="D88" s="8"/>
      <c r="E88" s="14"/>
      <c r="F88" s="154"/>
      <c r="G88" s="155"/>
      <c r="H88" s="156"/>
      <c r="I88" s="156"/>
      <c r="J88" s="156"/>
      <c r="K88" s="75"/>
      <c r="L88" s="75"/>
      <c r="M88" s="75"/>
    </row>
    <row r="89" spans="2:13">
      <c r="D89" s="8"/>
      <c r="E89" s="14"/>
      <c r="F89" s="152"/>
      <c r="G89" s="157"/>
    </row>
    <row r="90" spans="2:13" ht="15.75" customHeight="1">
      <c r="D90" s="8"/>
      <c r="E90" s="14"/>
      <c r="F90" s="152"/>
      <c r="G90" s="158"/>
    </row>
    <row r="91" spans="2:13" ht="29.25" customHeight="1">
      <c r="D91" s="8"/>
      <c r="E91" s="14"/>
      <c r="F91" s="152"/>
      <c r="G91" s="158"/>
    </row>
    <row r="92" spans="2:13">
      <c r="D92" s="8"/>
      <c r="E92" s="14"/>
      <c r="F92" s="154"/>
      <c r="G92" s="157"/>
    </row>
    <row r="93" spans="2:13">
      <c r="D93" s="8"/>
      <c r="E93" s="14"/>
      <c r="F93" s="152"/>
      <c r="G93" s="157"/>
    </row>
    <row r="94" spans="2:13">
      <c r="D94" s="8"/>
      <c r="E94" s="14"/>
      <c r="F94" s="159"/>
      <c r="G94" s="158"/>
    </row>
    <row r="95" spans="2:13">
      <c r="D95" s="8"/>
      <c r="E95" s="14"/>
      <c r="F95" s="160"/>
      <c r="G95" s="158"/>
    </row>
    <row r="96" spans="2:13">
      <c r="D96" s="8"/>
      <c r="E96" s="14"/>
      <c r="F96" s="160"/>
      <c r="G96" s="158"/>
    </row>
    <row r="97" spans="2:13" s="2" customFormat="1" ht="16.5">
      <c r="B97" s="5"/>
      <c r="C97" s="5"/>
      <c r="D97" s="8"/>
      <c r="E97" s="14"/>
      <c r="F97" s="160"/>
      <c r="G97" s="161"/>
      <c r="H97" s="162"/>
      <c r="I97" s="162"/>
      <c r="J97" s="162"/>
      <c r="K97" s="76"/>
      <c r="L97" s="76"/>
      <c r="M97" s="76"/>
    </row>
    <row r="98" spans="2:13">
      <c r="D98" s="8"/>
      <c r="E98" s="14"/>
      <c r="F98" s="160"/>
      <c r="G98" s="158"/>
    </row>
    <row r="99" spans="2:13">
      <c r="D99" s="8"/>
      <c r="E99" s="14"/>
      <c r="F99" s="160"/>
      <c r="G99" s="158"/>
    </row>
    <row r="100" spans="2:13">
      <c r="D100" s="8"/>
      <c r="E100" s="14"/>
      <c r="F100" s="160"/>
      <c r="G100" s="158"/>
    </row>
    <row r="101" spans="2:13" s="2" customFormat="1" ht="16.5">
      <c r="B101" s="5"/>
      <c r="C101" s="5"/>
      <c r="D101" s="8"/>
      <c r="E101" s="14"/>
      <c r="F101" s="160"/>
      <c r="G101" s="161"/>
      <c r="H101" s="162"/>
      <c r="I101" s="162"/>
      <c r="J101" s="162"/>
      <c r="K101" s="76"/>
      <c r="L101" s="76"/>
      <c r="M101" s="76"/>
    </row>
    <row r="102" spans="2:13">
      <c r="D102" s="8"/>
      <c r="E102" s="14"/>
      <c r="F102" s="160"/>
      <c r="G102" s="158"/>
    </row>
    <row r="103" spans="2:13" s="2" customFormat="1" ht="16.5">
      <c r="B103" s="5"/>
      <c r="C103" s="5"/>
      <c r="D103" s="8"/>
      <c r="E103" s="14"/>
      <c r="F103" s="160"/>
      <c r="G103" s="161"/>
      <c r="H103" s="162"/>
      <c r="I103" s="162"/>
      <c r="J103" s="162"/>
      <c r="K103" s="76"/>
      <c r="L103" s="76"/>
      <c r="M103" s="76"/>
    </row>
    <row r="104" spans="2:13">
      <c r="D104" s="8"/>
      <c r="E104" s="14"/>
      <c r="F104" s="160"/>
      <c r="G104" s="158"/>
    </row>
    <row r="105" spans="2:13">
      <c r="D105" s="8"/>
      <c r="E105" s="14"/>
      <c r="F105" s="160"/>
      <c r="G105" s="158"/>
    </row>
    <row r="106" spans="2:13">
      <c r="D106" s="8"/>
      <c r="E106" s="14"/>
      <c r="F106" s="160"/>
      <c r="G106" s="158"/>
    </row>
    <row r="107" spans="2:13">
      <c r="D107" s="8"/>
      <c r="E107" s="14"/>
      <c r="F107" s="160"/>
      <c r="G107" s="158"/>
    </row>
    <row r="108" spans="2:13">
      <c r="D108" s="8"/>
      <c r="E108" s="14"/>
      <c r="F108" s="160"/>
      <c r="G108" s="158"/>
    </row>
    <row r="109" spans="2:13">
      <c r="D109" s="8"/>
      <c r="E109" s="14"/>
      <c r="F109" s="160"/>
      <c r="G109" s="158"/>
    </row>
    <row r="110" spans="2:13">
      <c r="D110" s="8"/>
      <c r="E110" s="14"/>
      <c r="F110" s="160"/>
      <c r="G110" s="157"/>
    </row>
    <row r="111" spans="2:13">
      <c r="D111" s="8"/>
      <c r="E111" s="14"/>
      <c r="F111" s="160"/>
      <c r="G111" s="157"/>
    </row>
    <row r="112" spans="2:13">
      <c r="D112" s="8"/>
      <c r="E112" s="14"/>
      <c r="F112" s="160"/>
      <c r="G112" s="157"/>
    </row>
    <row r="113" spans="4:7">
      <c r="D113" s="8"/>
      <c r="E113" s="14"/>
      <c r="F113" s="160"/>
      <c r="G113" s="157"/>
    </row>
    <row r="114" spans="4:7">
      <c r="D114" s="8"/>
      <c r="E114" s="14"/>
      <c r="F114" s="160"/>
      <c r="G114" s="157"/>
    </row>
    <row r="115" spans="4:7">
      <c r="D115" s="8"/>
      <c r="E115" s="14"/>
      <c r="F115" s="160"/>
      <c r="G115" s="157"/>
    </row>
    <row r="116" spans="4:7">
      <c r="D116" s="8"/>
      <c r="E116" s="14"/>
      <c r="F116" s="160"/>
      <c r="G116" s="157"/>
    </row>
    <row r="117" spans="4:7">
      <c r="D117" s="8"/>
      <c r="E117" s="14"/>
      <c r="F117" s="160"/>
      <c r="G117" s="157"/>
    </row>
    <row r="118" spans="4:7">
      <c r="D118" s="8"/>
      <c r="E118" s="14"/>
      <c r="F118" s="160"/>
      <c r="G118" s="157"/>
    </row>
    <row r="119" spans="4:7">
      <c r="D119" s="8"/>
      <c r="E119" s="14"/>
      <c r="F119" s="160"/>
      <c r="G119" s="157"/>
    </row>
    <row r="120" spans="4:7">
      <c r="D120" s="8"/>
      <c r="E120" s="14"/>
      <c r="F120" s="160"/>
      <c r="G120" s="157"/>
    </row>
    <row r="121" spans="4:7">
      <c r="D121" s="8"/>
      <c r="E121" s="14"/>
      <c r="F121" s="160"/>
      <c r="G121" s="157"/>
    </row>
    <row r="122" spans="4:7">
      <c r="F122" s="160"/>
      <c r="G122" s="157"/>
    </row>
    <row r="123" spans="4:7">
      <c r="F123" s="160"/>
      <c r="G123" s="157"/>
    </row>
    <row r="124" spans="4:7">
      <c r="F124" s="160"/>
      <c r="G124" s="157"/>
    </row>
    <row r="125" spans="4:7">
      <c r="F125" s="160"/>
      <c r="G125" s="157"/>
    </row>
    <row r="126" spans="4:7">
      <c r="F126" s="160"/>
      <c r="G126" s="157"/>
    </row>
    <row r="127" spans="4:7">
      <c r="F127" s="160"/>
      <c r="G127" s="157"/>
    </row>
    <row r="128" spans="4:7">
      <c r="F128" s="160"/>
      <c r="G128" s="157"/>
    </row>
    <row r="129" spans="6:7">
      <c r="F129" s="160"/>
      <c r="G129" s="157"/>
    </row>
    <row r="130" spans="6:7">
      <c r="F130" s="160"/>
      <c r="G130" s="157"/>
    </row>
    <row r="131" spans="6:7">
      <c r="F131" s="160"/>
      <c r="G131" s="157"/>
    </row>
    <row r="132" spans="6:7">
      <c r="F132" s="160"/>
      <c r="G132" s="157"/>
    </row>
    <row r="133" spans="6:7">
      <c r="G133" s="157"/>
    </row>
    <row r="134" spans="6:7">
      <c r="G134" s="157"/>
    </row>
    <row r="135" spans="6:7">
      <c r="G135" s="157"/>
    </row>
    <row r="136" spans="6:7">
      <c r="G136" s="157"/>
    </row>
    <row r="137" spans="6:7">
      <c r="G137" s="157"/>
    </row>
    <row r="138" spans="6:7">
      <c r="G138" s="157"/>
    </row>
    <row r="139" spans="6:7">
      <c r="G139" s="157"/>
    </row>
    <row r="140" spans="6:7">
      <c r="G140" s="157"/>
    </row>
    <row r="141" spans="6:7">
      <c r="G141" s="157"/>
    </row>
    <row r="142" spans="6:7">
      <c r="G142" s="157"/>
    </row>
    <row r="143" spans="6:7">
      <c r="G143" s="157"/>
    </row>
    <row r="144" spans="6:7">
      <c r="G144" s="157"/>
    </row>
    <row r="145" spans="7:7">
      <c r="G145" s="157"/>
    </row>
    <row r="146" spans="7:7">
      <c r="G146" s="157"/>
    </row>
    <row r="147" spans="7:7">
      <c r="G147" s="157"/>
    </row>
    <row r="148" spans="7:7">
      <c r="G148" s="157"/>
    </row>
    <row r="149" spans="7:7">
      <c r="G149" s="157"/>
    </row>
    <row r="150" spans="7:7">
      <c r="G150" s="157"/>
    </row>
    <row r="151" spans="7:7">
      <c r="G151" s="157"/>
    </row>
    <row r="152" spans="7:7">
      <c r="G152" s="157"/>
    </row>
    <row r="153" spans="7:7">
      <c r="G153" s="157"/>
    </row>
    <row r="154" spans="7:7">
      <c r="G154" s="157"/>
    </row>
    <row r="155" spans="7:7">
      <c r="G155" s="157"/>
    </row>
  </sheetData>
  <mergeCells count="27">
    <mergeCell ref="B68:C68"/>
    <mergeCell ref="B51:C51"/>
    <mergeCell ref="B54:C54"/>
    <mergeCell ref="B57:C57"/>
    <mergeCell ref="B59:C59"/>
    <mergeCell ref="B62:C62"/>
    <mergeCell ref="B64:C64"/>
    <mergeCell ref="B48:C48"/>
    <mergeCell ref="B13:D13"/>
    <mergeCell ref="B17:C19"/>
    <mergeCell ref="B21:C21"/>
    <mergeCell ref="B30:C31"/>
    <mergeCell ref="B33:C33"/>
    <mergeCell ref="B36:C38"/>
    <mergeCell ref="B40:C42"/>
    <mergeCell ref="B46:C46"/>
    <mergeCell ref="B26:C26"/>
    <mergeCell ref="B23:C23"/>
    <mergeCell ref="E10:E12"/>
    <mergeCell ref="B1:E1"/>
    <mergeCell ref="B2:E2"/>
    <mergeCell ref="B3:E3"/>
    <mergeCell ref="D6:E6"/>
    <mergeCell ref="B9:E9"/>
    <mergeCell ref="B10:B12"/>
    <mergeCell ref="C10:C12"/>
    <mergeCell ref="D10:D12"/>
  </mergeCells>
  <pageMargins left="0.15748031496062992" right="0.19685039370078741" top="0.27559055118110237" bottom="0.19685039370078741" header="0.19685039370078741" footer="0"/>
  <pageSetup paperSize="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nr.6</vt:lpstr>
      <vt:lpstr>' nr.6'!Заголовки_для_печати</vt:lpstr>
    </vt:vector>
  </TitlesOfParts>
  <Company>Directia Generala de Finante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ACulicov</dc:creator>
  <cp:lastModifiedBy>Admin</cp:lastModifiedBy>
  <cp:lastPrinted>2020-11-11T06:57:23Z</cp:lastPrinted>
  <dcterms:created xsi:type="dcterms:W3CDTF">2003-12-09T06:44:04Z</dcterms:created>
  <dcterms:modified xsi:type="dcterms:W3CDTF">2020-11-11T07:13:27Z</dcterms:modified>
</cp:coreProperties>
</file>