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08" windowWidth="12660" windowHeight="12120" activeTab="0"/>
  </bookViews>
  <sheets>
    <sheet name="nr.2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<sst xmlns="http://schemas.openxmlformats.org/spreadsheetml/2006/main" count="82" uniqueCount="82">
  <si>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Denumirea</t>
  </si>
  <si>
    <t>Suma, mii lei</t>
  </si>
  <si>
    <t>IMPOZITE PE VENIT</t>
  </si>
  <si>
    <t>Impozit pe venitul reţinut din salariu</t>
  </si>
  <si>
    <t>Impozit pe venitul aferent operaţiunilor de predare în posesie şi/sau folosinţă a proprietăţii imobiliare</t>
  </si>
  <si>
    <t>Impozitul funciar</t>
  </si>
  <si>
    <t>Impozitul funciar pe terenurile cu destinaţie agricolă cu excepţia gospodăriilor ţărăneşti (de fermier)</t>
  </si>
  <si>
    <t>Impozitul funciar pe terenurile cu altă destinaţie decît cea agricolă</t>
  </si>
  <si>
    <t>Impozitul funciar încasat de la persoane fizice</t>
  </si>
  <si>
    <t>Impozitul pe bunurile imobiliare</t>
  </si>
  <si>
    <t>Impozitul pe bunurile imobiliare ale persoanelor juridice</t>
  </si>
  <si>
    <t>Impozitul pe bunurile imobiliare achitat de către persoanele juridice și fizice înregistrate în calitate de întreprinzător din valoarea estimată (de piață) a bunurilor imobiliare</t>
  </si>
  <si>
    <t>Impozitul pe bunurile imobiliare achitat de către persoanele fizice – cetăţeni din valoarea estimată (de piaţă) a bunurilor imobiliare</t>
  </si>
  <si>
    <t>Impozite pe proprietate cu caracter ocazional</t>
  </si>
  <si>
    <t>Impozit privat încasat în bugetul local de nivelul II</t>
  </si>
  <si>
    <t>IMPOZITE ŞI TAXE PE MĂRFURI ŞI SERVICII</t>
  </si>
  <si>
    <t>Taxe pentru servicii specifice</t>
  </si>
  <si>
    <t>Taxa de piaţă</t>
  </si>
  <si>
    <t>114411</t>
  </si>
  <si>
    <t>Taxa pentru amenajarea teritoriului</t>
  </si>
  <si>
    <t>114412</t>
  </si>
  <si>
    <t>114413</t>
  </si>
  <si>
    <t>Taxa de plasare (amplasare) a publicităţii (reclamei)</t>
  </si>
  <si>
    <t>114414</t>
  </si>
  <si>
    <t>Taxa pentru dispozitivele publicitare</t>
  </si>
  <si>
    <t>114415</t>
  </si>
  <si>
    <t>Taxa pentru parcare</t>
  </si>
  <si>
    <t>114416</t>
  </si>
  <si>
    <t>Alte taxe pentru servicii specifice</t>
  </si>
  <si>
    <t>Taxa pentru cazare</t>
  </si>
  <si>
    <t>Taxa pentru aplicarea simbolicii locale</t>
  </si>
  <si>
    <t>Taxe şi plăţi pentru utilizarea mărfurilor şi  pentru practicarea unor genuri de activitate</t>
  </si>
  <si>
    <t>Taxa pentru patenta de întreprinzinzător</t>
  </si>
  <si>
    <t>Taxele pentru resursele naturale</t>
  </si>
  <si>
    <t>Taxa pentru apă</t>
  </si>
  <si>
    <t>VENITURI DIN PROPRIETATE</t>
  </si>
  <si>
    <t>Renta</t>
  </si>
  <si>
    <t>Venituri de la arenda terenurilor cu destinatie agricola</t>
  </si>
  <si>
    <t>Arenda terenurilor cu destinaţie agricolă încasată în bugetul local de nivelul II</t>
  </si>
  <si>
    <t>Venituri de la arenda terenurilor cu altă destinatie decit cea agricola</t>
  </si>
  <si>
    <t>Arenda terenurilor cu altă destinaţie decît cea agricolă încasată în bugetul local de nivelul II</t>
  </si>
  <si>
    <t>VENITURI DIN VÎNZAREA MĂRFURILOR ŞI SERVICIILOR</t>
  </si>
  <si>
    <t>Taxe şi plăţi administrative</t>
  </si>
  <si>
    <t>Taxe administrative</t>
  </si>
  <si>
    <t xml:space="preserve">Plata pentru certificatele de urbanism şi autorizările de construire sau desfiinţare în bugetul local de nivelul II </t>
  </si>
  <si>
    <t>Plăţi administrative</t>
  </si>
  <si>
    <t>Taxa la cumpărarea valutei străine de către persoanele fizice în casele de schimb valutar</t>
  </si>
  <si>
    <t>Comercializarea mărfurilor şi serviciilor de către instituţiile bugetare</t>
  </si>
  <si>
    <t xml:space="preserve">Încasări de la prestarea serviciilor cu plată </t>
  </si>
  <si>
    <t>Plata pentru locaţiunea bunurilor patrimoniului public</t>
  </si>
  <si>
    <t xml:space="preserve">AMENZI ŞI SANCŢIUNI </t>
  </si>
  <si>
    <t>Amenzi şi sancţiuni contravenţionale</t>
  </si>
  <si>
    <t xml:space="preserve">Amenzi şi sancţiuni contravenţionale încasate în bugetul local de nivelul II </t>
  </si>
  <si>
    <t>Alte venituri</t>
  </si>
  <si>
    <t>Alte venituri încasate în bugetele locale</t>
  </si>
  <si>
    <t>Alte venituri încasate în bugetele locale de nivelul II</t>
  </si>
  <si>
    <t xml:space="preserve">Transferuri primite între bugetul de stat şi bugetele locale </t>
  </si>
  <si>
    <t>Transferuri primite între bugetul de stat şi bugetele locale de nivelul II</t>
  </si>
  <si>
    <t>Transferuri curente primite cu destinaţie speciala  între bugetul de stat şi bugetele locale de nivelul II</t>
  </si>
  <si>
    <t>Transferuri primite intre institutiile bugetului de stat si institutiile bugetelor locale de nivelul II</t>
  </si>
  <si>
    <t>Defalcări de la profitul net al întreprinderilor de stat (municipale)</t>
  </si>
  <si>
    <t>Defalcări de la profitul net al întreprinderilor de stat (municipale) în bugetul local de nivelul II</t>
  </si>
  <si>
    <t>TOTAL  VENITURILE  BUGETULUI  MUNICIPAL</t>
  </si>
  <si>
    <t>Anexa nr.2</t>
  </si>
  <si>
    <t>Impozitul pe venitul persoanelor fizice spre plată/achitat</t>
  </si>
  <si>
    <t>Impozitul pe bunurile imobiliare ale persoanelor fizice</t>
  </si>
  <si>
    <t xml:space="preserve">Cod Eco </t>
  </si>
  <si>
    <t xml:space="preserve">IMPOZITE PE PROPRIETATE </t>
  </si>
  <si>
    <t>Taxa pentru prestarea serviciilor de transport auto de călători pe teritoriul municipiilor, oraşelor şi satelor (comunelor)</t>
  </si>
  <si>
    <t>Taxa pentru unităţile comerciale şi/sau de prestări servicii</t>
  </si>
  <si>
    <t>ALTE VENITURI ŞI VENITURI NEIDENTIFICATE</t>
  </si>
  <si>
    <t>Transferuri curente primite cu destinaţie speciala intre instituţiile bugetului de stat si instituţiile bugetelor locale de nivelul II</t>
  </si>
  <si>
    <t>la Decizia Consiliului mun.Bălţi</t>
  </si>
  <si>
    <t>Transferuri curente primite cu destinaţie specială  între bugetul de stat şi bugetele locale de nivelul II pentru infrastructura drumurilor.</t>
  </si>
  <si>
    <t>Transferuri curente primite cu destinaţie specială  între bugetul de stat şi bugetele locale de nivelul II pentru şcoli sportive.</t>
  </si>
  <si>
    <t>Transferuri curente primite cu destinaţie speciala  între bugetul de stat şi bugetele locale de nivelul II pentru asigurarea şi asistenţa socială.</t>
  </si>
  <si>
    <t>Transferuri curente primite cu destinaţie speciala  între bugetul de stat şi bugetele locale de nivelul II pentru învățământul preșcolar, primar, secundar general, special și complementar (extrașcolar).</t>
  </si>
  <si>
    <t>Impozitul pe venitul persoanelor fizice ce desfășoară activitați indepedente în domeniul comerțului</t>
  </si>
  <si>
    <t>Componenţa veniturilor bugetului municipal Bălţi pentru anul 2019</t>
  </si>
  <si>
    <t>Transferuri curente primite cu destinatie generala între bugetul de stat si bugetele locale de nivelul II</t>
  </si>
  <si>
    <t>Alte transferuri curente primite cu destinatie generala intre bugetul de stat si bugetele locale de nivelul II.</t>
  </si>
  <si>
    <t xml:space="preserve">                         nr. _____ din __________2018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</si>
</sst>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6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193" fontId="5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93" fontId="56" fillId="33" borderId="1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193" fontId="58" fillId="0" borderId="10" xfId="0" applyNumberFormat="1" applyFont="1" applyBorder="1" applyAlignment="1">
      <alignment horizontal="center" vertical="center"/>
    </xf>
    <xf numFmtId="193" fontId="59" fillId="0" borderId="10" xfId="0" applyNumberFormat="1" applyFont="1" applyBorder="1" applyAlignment="1">
      <alignment horizontal="center" vertical="center"/>
    </xf>
    <xf numFmtId="193" fontId="53" fillId="0" borderId="10" xfId="0" applyNumberFormat="1" applyFont="1" applyBorder="1" applyAlignment="1">
      <alignment horizontal="center" vertical="center"/>
    </xf>
    <xf numFmtId="193" fontId="58" fillId="34" borderId="10" xfId="0" applyNumberFormat="1" applyFont="1" applyFill="1" applyBorder="1" applyAlignment="1">
      <alignment horizontal="center" vertical="center"/>
    </xf>
    <xf numFmtId="193" fontId="52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58" fillId="0" borderId="10" xfId="0" applyNumberFormat="1" applyFont="1" applyFill="1" applyBorder="1" applyAlignment="1">
      <alignment horizontal="center" vertical="center"/>
    </xf>
    <xf numFmtId="0" fontId="53" fillId="33" borderId="10" xfId="33" applyFont="1" applyFill="1" applyBorder="1" applyAlignment="1">
      <alignment horizontal="left" vertical="top" wrapText="1"/>
      <protection/>
    </xf>
    <xf numFmtId="0" fontId="58" fillId="0" borderId="10" xfId="33" applyFont="1" applyFill="1" applyBorder="1" applyAlignment="1">
      <alignment horizontal="left" vertical="top" wrapText="1"/>
      <protection/>
    </xf>
    <xf numFmtId="0" fontId="58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/>
    </xf>
    <xf numFmtId="0" fontId="59" fillId="0" borderId="10" xfId="33" applyFont="1" applyFill="1" applyBorder="1" applyAlignment="1">
      <alignment horizontal="left" vertical="top" wrapText="1"/>
      <protection/>
    </xf>
    <xf numFmtId="0" fontId="58" fillId="0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34" applyFont="1" applyFill="1" applyBorder="1" applyAlignment="1">
      <alignment horizontal="left" vertical="top" wrapText="1"/>
      <protection/>
    </xf>
    <xf numFmtId="0" fontId="58" fillId="0" borderId="10" xfId="0" applyFont="1" applyBorder="1" applyAlignment="1">
      <alignment horizontal="left" vertical="top" wrapText="1"/>
    </xf>
    <xf numFmtId="0" fontId="59" fillId="0" borderId="10" xfId="34" applyFont="1" applyFill="1" applyBorder="1" applyAlignment="1">
      <alignment horizontal="left" vertical="top" wrapText="1"/>
      <protection/>
    </xf>
    <xf numFmtId="0" fontId="5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Normal_Clas_venitur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tabSelected="1" zoomScalePageLayoutView="0" workbookViewId="0" topLeftCell="A1">
      <selection activeCell="I73" sqref="I73"/>
    </sheetView>
  </sheetViews>
  <sheetFormatPr defaultColWidth="9.140625" defaultRowHeight="12.75"/>
  <cols>
    <col min="1" max="1" width="3.8515625" style="0" customWidth="1"/>
    <col min="2" max="2" width="60.00390625" style="3" customWidth="1"/>
    <col min="3" max="3" width="20.140625" style="0" customWidth="1"/>
    <col min="4" max="4" width="23.00390625" style="13" customWidth="1"/>
    <col min="5" max="5" width="9.140625" style="7" customWidth="1"/>
  </cols>
  <sheetData>
    <row r="1" spans="3:4" ht="15">
      <c r="C1" s="1"/>
      <c r="D1" s="9" t="s">
        <v>63</v>
      </c>
    </row>
    <row r="2" spans="3:4" ht="15">
      <c r="C2" s="38" t="s">
        <v>72</v>
      </c>
      <c r="D2" s="38"/>
    </row>
    <row r="3" spans="3:4" ht="15">
      <c r="C3" s="39" t="s">
        <v>81</v>
      </c>
      <c r="D3" s="39"/>
    </row>
    <row r="4" spans="3:4" ht="15">
      <c r="C4" s="1"/>
      <c r="D4" s="9"/>
    </row>
    <row r="5" spans="3:4" ht="15">
      <c r="C5" s="1"/>
      <c r="D5" s="9"/>
    </row>
    <row r="6" spans="2:4" ht="21">
      <c r="B6" s="35" t="s">
        <v>78</v>
      </c>
      <c r="C6" s="36"/>
      <c r="D6" s="36"/>
    </row>
    <row r="7" spans="2:4" ht="21" thickBot="1">
      <c r="B7" s="5"/>
      <c r="C7" s="6"/>
      <c r="D7" s="10"/>
    </row>
    <row r="8" spans="2:4" ht="32.25" customHeight="1" thickBot="1">
      <c r="B8" s="4" t="s">
        <v>0</v>
      </c>
      <c r="C8" s="2" t="s">
        <v>66</v>
      </c>
      <c r="D8" s="11" t="s">
        <v>1</v>
      </c>
    </row>
    <row r="9" spans="2:4" ht="27" customHeight="1" thickBot="1">
      <c r="B9" s="37" t="s">
        <v>62</v>
      </c>
      <c r="C9" s="37"/>
      <c r="D9" s="12">
        <f>D10+D15+D27+D43+D51+D60+D63+D67</f>
        <v>528739.8</v>
      </c>
    </row>
    <row r="10" spans="2:4" ht="18.75" customHeight="1" thickBot="1">
      <c r="B10" s="21" t="s">
        <v>2</v>
      </c>
      <c r="C10" s="11">
        <v>111000</v>
      </c>
      <c r="D10" s="8">
        <f>SUM(D11:D14)</f>
        <v>96610</v>
      </c>
    </row>
    <row r="11" spans="2:4" ht="18.75" customHeight="1" thickBot="1">
      <c r="B11" s="22" t="s">
        <v>3</v>
      </c>
      <c r="C11" s="23">
        <v>111110</v>
      </c>
      <c r="D11" s="14">
        <v>92400</v>
      </c>
    </row>
    <row r="12" spans="2:4" ht="19.5" customHeight="1" thickBot="1">
      <c r="B12" s="22" t="s">
        <v>64</v>
      </c>
      <c r="C12" s="23">
        <v>111121</v>
      </c>
      <c r="D12" s="14">
        <v>3500</v>
      </c>
    </row>
    <row r="13" spans="2:4" ht="36.75" customHeight="1" thickBot="1">
      <c r="B13" s="22" t="s">
        <v>77</v>
      </c>
      <c r="C13" s="23">
        <v>111124</v>
      </c>
      <c r="D13" s="14">
        <v>510</v>
      </c>
    </row>
    <row r="14" spans="2:4" ht="37.5" customHeight="1" thickBot="1">
      <c r="B14" s="22" t="s">
        <v>4</v>
      </c>
      <c r="C14" s="23">
        <v>111130</v>
      </c>
      <c r="D14" s="14">
        <v>200</v>
      </c>
    </row>
    <row r="15" spans="2:4" ht="18.75" customHeight="1" thickBot="1">
      <c r="B15" s="24" t="s">
        <v>67</v>
      </c>
      <c r="C15" s="11">
        <v>113000</v>
      </c>
      <c r="D15" s="8">
        <f>D16+D20+D25</f>
        <v>13207</v>
      </c>
    </row>
    <row r="16" spans="2:4" ht="18.75" customHeight="1" thickBot="1">
      <c r="B16" s="25" t="s">
        <v>5</v>
      </c>
      <c r="C16" s="26">
        <v>113100</v>
      </c>
      <c r="D16" s="15">
        <f>SUM(D17:D19)</f>
        <v>335</v>
      </c>
    </row>
    <row r="17" spans="2:4" ht="36" customHeight="1" thickBot="1">
      <c r="B17" s="22" t="s">
        <v>6</v>
      </c>
      <c r="C17" s="23">
        <v>113110</v>
      </c>
      <c r="D17" s="14">
        <v>11</v>
      </c>
    </row>
    <row r="18" spans="2:4" ht="36" thickBot="1">
      <c r="B18" s="22" t="s">
        <v>7</v>
      </c>
      <c r="C18" s="23">
        <v>113130</v>
      </c>
      <c r="D18" s="14">
        <v>294</v>
      </c>
    </row>
    <row r="19" spans="2:4" ht="19.5" customHeight="1" thickBot="1">
      <c r="B19" s="22" t="s">
        <v>8</v>
      </c>
      <c r="C19" s="23">
        <v>113140</v>
      </c>
      <c r="D19" s="14">
        <v>30</v>
      </c>
    </row>
    <row r="20" spans="2:4" ht="18.75" customHeight="1" thickBot="1">
      <c r="B20" s="27" t="s">
        <v>9</v>
      </c>
      <c r="C20" s="26">
        <v>113200</v>
      </c>
      <c r="D20" s="15">
        <f>SUM(D21:D24)</f>
        <v>12862</v>
      </c>
    </row>
    <row r="21" spans="2:4" ht="18.75" customHeight="1" thickBot="1">
      <c r="B21" s="22" t="s">
        <v>10</v>
      </c>
      <c r="C21" s="23">
        <v>113210</v>
      </c>
      <c r="D21" s="14">
        <v>766</v>
      </c>
    </row>
    <row r="22" spans="2:4" ht="18.75" customHeight="1" thickBot="1">
      <c r="B22" s="22" t="s">
        <v>65</v>
      </c>
      <c r="C22" s="23">
        <v>113220</v>
      </c>
      <c r="D22" s="14">
        <v>6</v>
      </c>
    </row>
    <row r="23" spans="2:4" ht="75.75" customHeight="1" thickBot="1">
      <c r="B23" s="28" t="s">
        <v>11</v>
      </c>
      <c r="C23" s="23">
        <v>113230</v>
      </c>
      <c r="D23" s="14">
        <v>7200</v>
      </c>
    </row>
    <row r="24" spans="2:4" ht="54" thickBot="1">
      <c r="B24" s="28" t="s">
        <v>12</v>
      </c>
      <c r="C24" s="23">
        <v>113240</v>
      </c>
      <c r="D24" s="14">
        <v>4890</v>
      </c>
    </row>
    <row r="25" spans="2:4" ht="18.75" customHeight="1" thickBot="1">
      <c r="B25" s="25" t="s">
        <v>13</v>
      </c>
      <c r="C25" s="29">
        <v>113300</v>
      </c>
      <c r="D25" s="16">
        <f>D26</f>
        <v>10</v>
      </c>
    </row>
    <row r="26" spans="2:4" ht="18.75" customHeight="1" thickBot="1">
      <c r="B26" s="28" t="s">
        <v>14</v>
      </c>
      <c r="C26" s="23">
        <v>113312</v>
      </c>
      <c r="D26" s="14">
        <v>10</v>
      </c>
    </row>
    <row r="27" spans="2:4" ht="18" thickBot="1">
      <c r="B27" s="24" t="s">
        <v>15</v>
      </c>
      <c r="C27" s="11">
        <v>114000</v>
      </c>
      <c r="D27" s="8">
        <f>D28+D36+D39+D41</f>
        <v>34306.700000000004</v>
      </c>
    </row>
    <row r="28" spans="2:4" ht="18.75" customHeight="1" thickBot="1">
      <c r="B28" s="27" t="s">
        <v>16</v>
      </c>
      <c r="C28" s="26">
        <v>114410</v>
      </c>
      <c r="D28" s="15">
        <f>SUM(D29:D35)</f>
        <v>31414.4</v>
      </c>
    </row>
    <row r="29" spans="2:4" ht="18" thickBot="1">
      <c r="B29" s="22" t="s">
        <v>17</v>
      </c>
      <c r="C29" s="30" t="s">
        <v>18</v>
      </c>
      <c r="D29" s="14">
        <v>5895.7</v>
      </c>
    </row>
    <row r="30" spans="2:6" ht="18.75" customHeight="1" thickBot="1">
      <c r="B30" s="22" t="s">
        <v>19</v>
      </c>
      <c r="C30" s="30" t="s">
        <v>20</v>
      </c>
      <c r="D30" s="20">
        <v>3800</v>
      </c>
      <c r="F30" s="19"/>
    </row>
    <row r="31" spans="2:6" ht="54" thickBot="1">
      <c r="B31" s="22" t="s">
        <v>68</v>
      </c>
      <c r="C31" s="30" t="s">
        <v>21</v>
      </c>
      <c r="D31" s="14">
        <v>3460</v>
      </c>
      <c r="F31" s="19"/>
    </row>
    <row r="32" spans="2:4" ht="18" thickBot="1">
      <c r="B32" s="22" t="s">
        <v>22</v>
      </c>
      <c r="C32" s="30" t="s">
        <v>23</v>
      </c>
      <c r="D32" s="14">
        <v>5</v>
      </c>
    </row>
    <row r="33" spans="2:4" ht="21" customHeight="1" thickBot="1">
      <c r="B33" s="22" t="s">
        <v>24</v>
      </c>
      <c r="C33" s="30" t="s">
        <v>25</v>
      </c>
      <c r="D33" s="14">
        <v>2674</v>
      </c>
    </row>
    <row r="34" spans="2:4" ht="22.5" customHeight="1" thickBot="1">
      <c r="B34" s="22" t="s">
        <v>26</v>
      </c>
      <c r="C34" s="30" t="s">
        <v>27</v>
      </c>
      <c r="D34" s="14">
        <v>479.7</v>
      </c>
    </row>
    <row r="35" spans="2:4" ht="36" customHeight="1" thickBot="1">
      <c r="B35" s="31" t="s">
        <v>69</v>
      </c>
      <c r="C35" s="23">
        <v>114418</v>
      </c>
      <c r="D35" s="17">
        <v>15100</v>
      </c>
    </row>
    <row r="36" spans="2:4" ht="18.75" customHeight="1" thickBot="1">
      <c r="B36" s="27" t="s">
        <v>28</v>
      </c>
      <c r="C36" s="26">
        <v>114420</v>
      </c>
      <c r="D36" s="15">
        <f>D37+D38</f>
        <v>247.7</v>
      </c>
    </row>
    <row r="37" spans="2:4" ht="18" thickBot="1">
      <c r="B37" s="22" t="s">
        <v>29</v>
      </c>
      <c r="C37" s="23">
        <v>114421</v>
      </c>
      <c r="D37" s="14">
        <v>245</v>
      </c>
    </row>
    <row r="38" spans="2:4" ht="18" thickBot="1">
      <c r="B38" s="31" t="s">
        <v>30</v>
      </c>
      <c r="C38" s="23">
        <v>114423</v>
      </c>
      <c r="D38" s="14">
        <v>2.7</v>
      </c>
    </row>
    <row r="39" spans="2:4" ht="36" thickBot="1">
      <c r="B39" s="25" t="s">
        <v>31</v>
      </c>
      <c r="C39" s="26">
        <v>114520</v>
      </c>
      <c r="D39" s="15">
        <f>D40</f>
        <v>2519.6</v>
      </c>
    </row>
    <row r="40" spans="2:6" ht="22.5" customHeight="1" thickBot="1">
      <c r="B40" s="22" t="s">
        <v>32</v>
      </c>
      <c r="C40" s="30">
        <v>114522</v>
      </c>
      <c r="D40" s="20">
        <v>2519.6</v>
      </c>
      <c r="E40" s="18"/>
      <c r="F40" s="19"/>
    </row>
    <row r="41" spans="2:4" ht="18.75" customHeight="1" thickBot="1">
      <c r="B41" s="27" t="s">
        <v>33</v>
      </c>
      <c r="C41" s="26">
        <v>114610</v>
      </c>
      <c r="D41" s="15">
        <f>D42</f>
        <v>125</v>
      </c>
    </row>
    <row r="42" spans="2:4" ht="18.75" customHeight="1" thickBot="1">
      <c r="B42" s="32" t="s">
        <v>34</v>
      </c>
      <c r="C42" s="23">
        <v>114611</v>
      </c>
      <c r="D42" s="14">
        <v>125</v>
      </c>
    </row>
    <row r="43" spans="2:4" ht="18.75" customHeight="1" thickBot="1">
      <c r="B43" s="24" t="s">
        <v>35</v>
      </c>
      <c r="C43" s="11">
        <v>141000</v>
      </c>
      <c r="D43" s="8">
        <f>D44+D46</f>
        <v>3524.8</v>
      </c>
    </row>
    <row r="44" spans="2:4" ht="36" thickBot="1">
      <c r="B44" s="27" t="s">
        <v>60</v>
      </c>
      <c r="C44" s="26">
        <v>141230</v>
      </c>
      <c r="D44" s="15">
        <f>D45</f>
        <v>1320.3</v>
      </c>
    </row>
    <row r="45" spans="2:4" ht="36" thickBot="1">
      <c r="B45" s="22" t="s">
        <v>61</v>
      </c>
      <c r="C45" s="23">
        <v>141232</v>
      </c>
      <c r="D45" s="14">
        <v>1320.3</v>
      </c>
    </row>
    <row r="46" spans="2:4" ht="18.75" customHeight="1" thickBot="1">
      <c r="B46" s="33" t="s">
        <v>36</v>
      </c>
      <c r="C46" s="26">
        <v>141500</v>
      </c>
      <c r="D46" s="15">
        <f>D47+D49</f>
        <v>2204.5</v>
      </c>
    </row>
    <row r="47" spans="2:4" ht="41.25" customHeight="1" thickBot="1">
      <c r="B47" s="25" t="s">
        <v>37</v>
      </c>
      <c r="C47" s="26">
        <v>141520</v>
      </c>
      <c r="D47" s="15">
        <f>D48</f>
        <v>4.5</v>
      </c>
    </row>
    <row r="48" spans="2:4" ht="37.5" customHeight="1" thickBot="1">
      <c r="B48" s="22" t="s">
        <v>38</v>
      </c>
      <c r="C48" s="23">
        <v>141521</v>
      </c>
      <c r="D48" s="14">
        <v>4.5</v>
      </c>
    </row>
    <row r="49" spans="2:4" ht="38.25" customHeight="1" thickBot="1">
      <c r="B49" s="25" t="s">
        <v>39</v>
      </c>
      <c r="C49" s="26">
        <v>141530</v>
      </c>
      <c r="D49" s="15">
        <f>D50</f>
        <v>2200</v>
      </c>
    </row>
    <row r="50" spans="2:4" ht="36" thickBot="1">
      <c r="B50" s="22" t="s">
        <v>40</v>
      </c>
      <c r="C50" s="23">
        <v>141532</v>
      </c>
      <c r="D50" s="14">
        <v>2200</v>
      </c>
    </row>
    <row r="51" spans="2:4" ht="35.25" thickBot="1">
      <c r="B51" s="24" t="s">
        <v>41</v>
      </c>
      <c r="C51" s="11">
        <v>142000</v>
      </c>
      <c r="D51" s="8">
        <f>D52+D57</f>
        <v>16359.1</v>
      </c>
    </row>
    <row r="52" spans="2:4" ht="18.75" customHeight="1" thickBot="1">
      <c r="B52" s="25" t="s">
        <v>42</v>
      </c>
      <c r="C52" s="26">
        <v>142200</v>
      </c>
      <c r="D52" s="15">
        <f>D53+D55</f>
        <v>795</v>
      </c>
    </row>
    <row r="53" spans="2:4" ht="18.75" customHeight="1" thickBot="1">
      <c r="B53" s="27" t="s">
        <v>43</v>
      </c>
      <c r="C53" s="26">
        <v>142210</v>
      </c>
      <c r="D53" s="15">
        <f>D54</f>
        <v>45</v>
      </c>
    </row>
    <row r="54" spans="2:4" ht="37.5" customHeight="1" thickBot="1">
      <c r="B54" s="22" t="s">
        <v>44</v>
      </c>
      <c r="C54" s="23">
        <v>142214</v>
      </c>
      <c r="D54" s="14">
        <v>45</v>
      </c>
    </row>
    <row r="55" spans="2:4" ht="18.75" customHeight="1" thickBot="1">
      <c r="B55" s="27" t="s">
        <v>45</v>
      </c>
      <c r="C55" s="26">
        <v>142240</v>
      </c>
      <c r="D55" s="15">
        <f>D56</f>
        <v>750</v>
      </c>
    </row>
    <row r="56" spans="2:4" ht="39.75" customHeight="1" thickBot="1">
      <c r="B56" s="22" t="s">
        <v>46</v>
      </c>
      <c r="C56" s="23">
        <v>142245</v>
      </c>
      <c r="D56" s="14">
        <v>750</v>
      </c>
    </row>
    <row r="57" spans="2:4" ht="36" thickBot="1">
      <c r="B57" s="25" t="s">
        <v>47</v>
      </c>
      <c r="C57" s="26">
        <v>142300</v>
      </c>
      <c r="D57" s="15">
        <f>D58+D59</f>
        <v>15564.1</v>
      </c>
    </row>
    <row r="58" spans="2:4" ht="18" thickBot="1">
      <c r="B58" s="22" t="s">
        <v>48</v>
      </c>
      <c r="C58" s="23">
        <v>142310</v>
      </c>
      <c r="D58" s="14">
        <v>13711.2</v>
      </c>
    </row>
    <row r="59" spans="2:4" ht="18" thickBot="1">
      <c r="B59" s="32" t="s">
        <v>49</v>
      </c>
      <c r="C59" s="23">
        <v>142320</v>
      </c>
      <c r="D59" s="14">
        <v>1852.9</v>
      </c>
    </row>
    <row r="60" spans="2:4" ht="18.75" customHeight="1" thickBot="1">
      <c r="B60" s="24" t="s">
        <v>50</v>
      </c>
      <c r="C60" s="11">
        <v>143000</v>
      </c>
      <c r="D60" s="8">
        <f>D61</f>
        <v>85</v>
      </c>
    </row>
    <row r="61" spans="2:4" ht="18.75" customHeight="1" thickBot="1">
      <c r="B61" s="25" t="s">
        <v>51</v>
      </c>
      <c r="C61" s="26">
        <v>143100</v>
      </c>
      <c r="D61" s="15">
        <f>D62</f>
        <v>85</v>
      </c>
    </row>
    <row r="62" spans="2:4" ht="36" thickBot="1">
      <c r="B62" s="32" t="s">
        <v>52</v>
      </c>
      <c r="C62" s="23">
        <v>143120</v>
      </c>
      <c r="D62" s="14">
        <v>85</v>
      </c>
    </row>
    <row r="63" spans="2:4" ht="35.25" thickBot="1">
      <c r="B63" s="24" t="s">
        <v>70</v>
      </c>
      <c r="C63" s="11">
        <v>145000</v>
      </c>
      <c r="D63" s="8">
        <f>D64</f>
        <v>1010</v>
      </c>
    </row>
    <row r="64" spans="2:4" ht="18.75" customHeight="1" thickBot="1">
      <c r="B64" s="27" t="s">
        <v>53</v>
      </c>
      <c r="C64" s="26">
        <v>145100</v>
      </c>
      <c r="D64" s="15">
        <f>D65</f>
        <v>1010</v>
      </c>
    </row>
    <row r="65" spans="2:4" ht="18.75" customHeight="1" thickBot="1">
      <c r="B65" s="25" t="s">
        <v>54</v>
      </c>
      <c r="C65" s="26">
        <v>145140</v>
      </c>
      <c r="D65" s="15">
        <f>D66</f>
        <v>1010</v>
      </c>
    </row>
    <row r="66" spans="2:4" ht="18" thickBot="1">
      <c r="B66" s="32" t="s">
        <v>55</v>
      </c>
      <c r="C66" s="23">
        <v>145141</v>
      </c>
      <c r="D66" s="14">
        <v>1010</v>
      </c>
    </row>
    <row r="67" spans="2:4" ht="39.75" customHeight="1" thickBot="1">
      <c r="B67" s="24" t="s">
        <v>56</v>
      </c>
      <c r="C67" s="11">
        <v>191000</v>
      </c>
      <c r="D67" s="8">
        <f>D68+D76</f>
        <v>363637.2</v>
      </c>
    </row>
    <row r="68" spans="2:4" ht="36.75" customHeight="1" thickBot="1">
      <c r="B68" s="25" t="s">
        <v>57</v>
      </c>
      <c r="C68" s="26">
        <v>191100</v>
      </c>
      <c r="D68" s="15">
        <f>D69+D74</f>
        <v>361194.7</v>
      </c>
    </row>
    <row r="69" spans="2:4" ht="38.25" customHeight="1" thickBot="1">
      <c r="B69" s="25" t="s">
        <v>58</v>
      </c>
      <c r="C69" s="26">
        <v>191110</v>
      </c>
      <c r="D69" s="15">
        <f>D70+D71+D72+D73</f>
        <v>341438.3</v>
      </c>
    </row>
    <row r="70" spans="2:4" ht="76.5" customHeight="1" thickBot="1">
      <c r="B70" s="22" t="s">
        <v>76</v>
      </c>
      <c r="C70" s="23">
        <v>191111</v>
      </c>
      <c r="D70" s="14">
        <v>298310.1</v>
      </c>
    </row>
    <row r="71" spans="2:4" ht="55.5" customHeight="1" thickBot="1">
      <c r="B71" s="22" t="s">
        <v>75</v>
      </c>
      <c r="C71" s="23">
        <v>191112</v>
      </c>
      <c r="D71" s="14">
        <v>9157.5</v>
      </c>
    </row>
    <row r="72" spans="2:4" ht="55.5" customHeight="1" thickBot="1">
      <c r="B72" s="22" t="s">
        <v>74</v>
      </c>
      <c r="C72" s="23">
        <v>191113</v>
      </c>
      <c r="D72" s="14">
        <v>18025.2</v>
      </c>
    </row>
    <row r="73" spans="2:4" ht="55.5" customHeight="1" thickBot="1">
      <c r="B73" s="22" t="s">
        <v>73</v>
      </c>
      <c r="C73" s="23">
        <v>191116</v>
      </c>
      <c r="D73" s="14">
        <v>15945.5</v>
      </c>
    </row>
    <row r="74" spans="2:4" ht="39.75" customHeight="1" thickBot="1">
      <c r="B74" s="25" t="s">
        <v>79</v>
      </c>
      <c r="C74" s="26">
        <v>191130</v>
      </c>
      <c r="D74" s="26">
        <f>D75</f>
        <v>19756.4</v>
      </c>
    </row>
    <row r="75" spans="2:4" ht="40.5" customHeight="1" thickBot="1">
      <c r="B75" s="22" t="s">
        <v>80</v>
      </c>
      <c r="C75" s="23">
        <v>191139</v>
      </c>
      <c r="D75" s="23">
        <v>19756.4</v>
      </c>
    </row>
    <row r="76" spans="2:4" ht="35.25" thickBot="1">
      <c r="B76" s="34" t="s">
        <v>59</v>
      </c>
      <c r="C76" s="29">
        <v>191300</v>
      </c>
      <c r="D76" s="16">
        <f>D77</f>
        <v>2442.5</v>
      </c>
    </row>
    <row r="77" spans="2:4" ht="54" thickBot="1">
      <c r="B77" s="27" t="s">
        <v>71</v>
      </c>
      <c r="C77" s="26">
        <v>191310</v>
      </c>
      <c r="D77" s="15">
        <v>2442.5</v>
      </c>
    </row>
  </sheetData>
  <sheetProtection/>
  <mergeCells count="4">
    <mergeCell ref="B6:D6"/>
    <mergeCell ref="C2:D2"/>
    <mergeCell ref="C3:D3"/>
    <mergeCell ref="B9:C9"/>
  </mergeCells>
  <printOptions/>
  <pageMargins left="0.25" right="0.24" top="0.35" bottom="0.33" header="0.22" footer="0.17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2018-11-20T12:22:59Z</cp:lastPrinted>
  <dcterms:created xsi:type="dcterms:W3CDTF">1996-10-08T23:32:33Z</dcterms:created>
  <dcterms:modified xsi:type="dcterms:W3CDTF">2018-11-20T12:23:38Z</dcterms:modified>
  <cp:category/>
  <cp:version/>
  <cp:contentType/>
  <cp:contentStatus/>
</cp:coreProperties>
</file>