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2" windowWidth="11340" windowHeight="6288"/>
  </bookViews>
  <sheets>
    <sheet name="2019   nr.6" sheetId="2" r:id="rId1"/>
    <sheet name="nr.6" sheetId="1" r:id="rId2"/>
  </sheets>
  <definedNames>
    <definedName name="_xlnm.Print_Titles" localSheetId="0">'2019   nr.6'!$5:$7</definedName>
    <definedName name="_xlnm.Print_Titles" localSheetId="1">nr.6!$5:$7</definedName>
  </definedNames>
  <calcPr calcId="125725"/>
</workbook>
</file>

<file path=xl/calcChain.xml><?xml version="1.0" encoding="utf-8"?>
<calcChain xmlns="http://schemas.openxmlformats.org/spreadsheetml/2006/main">
  <c r="E42" i="2"/>
  <c r="E41" s="1"/>
  <c r="E59"/>
  <c r="E58" s="1"/>
  <c r="E57" s="1"/>
  <c r="E55"/>
  <c r="E53"/>
  <c r="E50"/>
  <c r="E48"/>
  <c r="E45"/>
  <c r="E44" s="1"/>
  <c r="E39"/>
  <c r="E37"/>
  <c r="E33"/>
  <c r="E32" s="1"/>
  <c r="E28"/>
  <c r="E24"/>
  <c r="E21"/>
  <c r="E20" s="1"/>
  <c r="E15"/>
  <c r="E11"/>
  <c r="E55" i="1"/>
  <c r="E54" s="1"/>
  <c r="E53" s="1"/>
  <c r="E46"/>
  <c r="E51"/>
  <c r="E49"/>
  <c r="E48" s="1"/>
  <c r="E44"/>
  <c r="E43" s="1"/>
  <c r="E41"/>
  <c r="E40"/>
  <c r="E38"/>
  <c r="E36"/>
  <c r="E35" s="1"/>
  <c r="E20"/>
  <c r="E19" s="1"/>
  <c r="E32"/>
  <c r="E31" s="1"/>
  <c r="E27"/>
  <c r="E23"/>
  <c r="E10"/>
  <c r="E9" s="1"/>
  <c r="E8" s="1"/>
  <c r="E14"/>
  <c r="E22"/>
  <c r="E34" l="1"/>
  <c r="E18"/>
  <c r="E47" i="2"/>
  <c r="E36"/>
  <c r="E52"/>
  <c r="E23"/>
  <c r="E19" s="1"/>
  <c r="E10"/>
  <c r="E9" s="1"/>
  <c r="E57" i="1"/>
  <c r="E8" i="2" l="1"/>
  <c r="E35"/>
</calcChain>
</file>

<file path=xl/sharedStrings.xml><?xml version="1.0" encoding="utf-8"?>
<sst xmlns="http://schemas.openxmlformats.org/spreadsheetml/2006/main" count="143" uniqueCount="68">
  <si>
    <t>Servicii de stat cu destinaţie generală</t>
  </si>
  <si>
    <t>Învăţămînt</t>
  </si>
  <si>
    <t>Cod (F4)</t>
  </si>
  <si>
    <t>Cod        (Eco6)</t>
  </si>
  <si>
    <t xml:space="preserve">Denumirea </t>
  </si>
  <si>
    <t>Încasări de la prestarea serviciilor cu plată</t>
  </si>
  <si>
    <t>0111</t>
  </si>
  <si>
    <t>01</t>
  </si>
  <si>
    <t>Autorităţi legislative şi executive</t>
  </si>
  <si>
    <t xml:space="preserve">Plata pentru locaţiunea bunurilor patrimoniului  public     </t>
  </si>
  <si>
    <t>Suma     (mii lei)</t>
  </si>
  <si>
    <t>Protecţie socială</t>
  </si>
  <si>
    <r>
      <t xml:space="preserve">   </t>
    </r>
    <r>
      <rPr>
        <i/>
        <sz val="14"/>
        <rFont val="Times New Roman"/>
        <family val="1"/>
        <charset val="204"/>
      </rPr>
      <t xml:space="preserve">inclusiv: </t>
    </r>
    <r>
      <rPr>
        <sz val="14"/>
        <rFont val="Times New Roman"/>
        <family val="1"/>
        <charset val="204"/>
      </rPr>
      <t xml:space="preserve">                                                                Veniturile arhivelor de la ordonarea, păstrarea şi valorificarea documentelor, microfilmarea şi executarea copiilor documentelor, elaborarea materialelor instructive şi metodice privind ţinerea lucrărilor de secretariat şi organizarea activitaţii arhivelor departamentale.</t>
    </r>
  </si>
  <si>
    <t xml:space="preserve">Veniturile de la prestarea serviciilor în domeniul arhitecturii şi urbanismului, gospodăriei municipale. </t>
  </si>
  <si>
    <t>Alte venituri de la serviciile cu plată.</t>
  </si>
  <si>
    <r>
      <rPr>
        <i/>
        <sz val="14"/>
        <rFont val="Times New Roman"/>
        <family val="1"/>
        <charset val="204"/>
      </rPr>
      <t>inclusiv:</t>
    </r>
    <r>
      <rPr>
        <sz val="14"/>
        <rFont val="Times New Roman"/>
        <family val="1"/>
        <charset val="204"/>
      </rPr>
      <t xml:space="preserve">                                                                                 Veniturile de la locaţiunea bunurilor patrimoniului  public   </t>
    </r>
  </si>
  <si>
    <t>08</t>
  </si>
  <si>
    <t>Cultură, sport, tineret, culte şi odihnă</t>
  </si>
  <si>
    <t>0820</t>
  </si>
  <si>
    <t>Servicii în domeniul culturii</t>
  </si>
  <si>
    <t>Veniturile de la chiria\arenda bunurilor proprietate publică (Biblioteci)</t>
  </si>
  <si>
    <t>Veniturile de la chiria\arenda bunurilor proprietate publică         (Muzee şi expoziţii)</t>
  </si>
  <si>
    <t>Veniturile de la chiria\arenda bunurilor proprietate publică         (Palate şi case de cultură, cluburi şi alte instituţii similare)</t>
  </si>
  <si>
    <t>0862</t>
  </si>
  <si>
    <t>Alte servicii în domeniul tineretului şi sportului</t>
  </si>
  <si>
    <t>0812</t>
  </si>
  <si>
    <t>Servicii  de sport  şi cultură fizică</t>
  </si>
  <si>
    <t>Veniturile de la chiria\arenda bunurilor proprietate publică (şcoli sportive)</t>
  </si>
  <si>
    <t>0911</t>
  </si>
  <si>
    <t>Educaţie timpurie</t>
  </si>
  <si>
    <t>Încasări de la prestarea serviciilor cu plată                                                                         (întreţinerea copiilor în instituţiile preşcolare )</t>
  </si>
  <si>
    <t>Încasări de la prestarea serviciilor cu plată                            (cercuri cu plată)</t>
  </si>
  <si>
    <t>Încasări de la prestarea serviciilor cu plată                          (program artistic)</t>
  </si>
  <si>
    <t>Încasări de la prestarea serviciilor cu plată                         (bilete)</t>
  </si>
  <si>
    <t>Încasări de la prestarea serviciilor cu plată                            (probe pe apă)</t>
  </si>
  <si>
    <t>0921</t>
  </si>
  <si>
    <t>Învăţămînt gimnazial</t>
  </si>
  <si>
    <t>0922</t>
  </si>
  <si>
    <t>Veniturile de la chiria\arenda bunurilor proprietate publică (gimnazii)</t>
  </si>
  <si>
    <t>Învăţămînt liceal</t>
  </si>
  <si>
    <t>Încasări de la prestarea serviciilor cu plată                                                                         (licee )</t>
  </si>
  <si>
    <t>0950</t>
  </si>
  <si>
    <t>Învăţămînt nedefinit după nivel</t>
  </si>
  <si>
    <t>Încasări de la prestarea serviciilor cu plată                                                                         (plata părintească în instituţiile extraşcolare )</t>
  </si>
  <si>
    <t>Veniturile de la chiria\arenda bunurilor proprietate publică (în instituţiile preşcolare)</t>
  </si>
  <si>
    <t>Veniturile de la chiria\arenda bunurilor proprietate publică (în instituţiile extraşcolare )</t>
  </si>
  <si>
    <t>09</t>
  </si>
  <si>
    <t>TOTAL  VENITURI  COLECTATE</t>
  </si>
  <si>
    <t>Veniturile de la chiria\arenda bunurilor proprietate publică (licee)</t>
  </si>
  <si>
    <t>10</t>
  </si>
  <si>
    <t>1040</t>
  </si>
  <si>
    <t>Protecţie a familiei şi a copiilor</t>
  </si>
  <si>
    <t>Donaţii voluntare pentru cheltuieli curente din surse interne pentru instituţii bugetare</t>
  </si>
  <si>
    <t>Donaţii voluntare pentru cheltuieli curente din surse interne pentru instituţii bugetare (centrul social)</t>
  </si>
  <si>
    <t xml:space="preserve">                                                                                                                       Anexa nr.6</t>
  </si>
  <si>
    <t xml:space="preserve">                                                                             la Decizia Consiliului mun.Bălţi  </t>
  </si>
  <si>
    <t xml:space="preserve">                                                                                      nr. ____ din __________2018</t>
  </si>
  <si>
    <t>Venituri  colectate  ale  instituţiilor,  finanţate  de  la  bugetul  municipal  Bălţi  pentru  anul  2019</t>
  </si>
  <si>
    <t>1070</t>
  </si>
  <si>
    <t>Protecţie împotriva excluziunii sociale</t>
  </si>
  <si>
    <t>142245</t>
  </si>
  <si>
    <t>Taxa de la cumpărarea valutei străine de către persoanele fizice în casele de schimb valutar</t>
  </si>
  <si>
    <t>Veniturile de la cumpărarea valutei străine de către persoanele fizice în casele de schimb valutar</t>
  </si>
  <si>
    <t>0912</t>
  </si>
  <si>
    <t>Învăţămînt primar</t>
  </si>
  <si>
    <t>Veniturile de la chiria\arenda bunurilor proprietate publică (în instituţiile gimnaziale)</t>
  </si>
  <si>
    <t>Încasări de la prestarea serviciilor cu plată (cercuri cu plată)</t>
  </si>
  <si>
    <t>Încasări de la prestarea serviciilor cu plată (program artistic)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</si>
</sst>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43">
    <font>
      <sz val="10"/>
      <name val="Arial Cyr"/>
      <charset val="204"/>
    </font>
    <font>
      <sz val="10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Arial"/>
      <family val="2"/>
      <charset val="204"/>
    </font>
    <font>
      <sz val="15"/>
      <color indexed="10"/>
      <name val="Times New Roman"/>
      <family val="1"/>
    </font>
    <font>
      <sz val="15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sz val="14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0"/>
      <name val="Arial"/>
      <family val="2"/>
      <charset val="204"/>
    </font>
    <font>
      <b/>
      <i/>
      <u/>
      <sz val="10"/>
      <name val="Times New Roman"/>
      <family val="1"/>
    </font>
    <font>
      <b/>
      <sz val="14"/>
      <name val="Arial"/>
      <family val="2"/>
      <charset val="204"/>
    </font>
    <font>
      <b/>
      <sz val="14"/>
      <name val="Times New Roman"/>
      <family val="1"/>
    </font>
    <font>
      <b/>
      <i/>
      <u/>
      <sz val="16"/>
      <name val="Arial"/>
      <family val="2"/>
      <charset val="204"/>
    </font>
    <font>
      <b/>
      <i/>
      <u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</font>
    <font>
      <b/>
      <sz val="10"/>
      <color rgb="FFFF0000"/>
      <name val="Arial"/>
      <family val="2"/>
      <charset val="204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  <charset val="204"/>
    </font>
    <font>
      <b/>
      <i/>
      <u/>
      <sz val="16"/>
      <color rgb="FFFF0000"/>
      <name val="Times New Roman"/>
      <family val="1"/>
    </font>
    <font>
      <b/>
      <i/>
      <u/>
      <sz val="16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1">
    <xf numFmtId="0" fontId="0" fillId="0" borderId="0" xfId="0"/>
    <xf numFmtId="164" fontId="2" fillId="0" borderId="0" xfId="1" applyFont="1" applyBorder="1" applyAlignment="1"/>
    <xf numFmtId="164" fontId="2" fillId="0" borderId="0" xfId="1" applyFont="1" applyAlignment="1"/>
    <xf numFmtId="0" fontId="3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165" fontId="4" fillId="0" borderId="0" xfId="0" applyNumberFormat="1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 vertical="top" wrapText="1"/>
    </xf>
    <xf numFmtId="0" fontId="10" fillId="0" borderId="0" xfId="0" applyFont="1"/>
    <xf numFmtId="165" fontId="8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/>
    <xf numFmtId="0" fontId="32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wrapText="1"/>
    </xf>
    <xf numFmtId="0" fontId="20" fillId="0" borderId="0" xfId="0" applyFont="1" applyAlignment="1">
      <alignment vertical="center" wrapText="1"/>
    </xf>
    <xf numFmtId="0" fontId="18" fillId="0" borderId="0" xfId="0" applyFont="1"/>
    <xf numFmtId="0" fontId="19" fillId="0" borderId="0" xfId="0" applyFont="1" applyBorder="1"/>
    <xf numFmtId="0" fontId="2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wrapText="1"/>
    </xf>
    <xf numFmtId="0" fontId="20" fillId="0" borderId="0" xfId="0" applyFont="1" applyBorder="1"/>
    <xf numFmtId="165" fontId="20" fillId="0" borderId="0" xfId="0" applyNumberFormat="1" applyFont="1" applyBorder="1" applyAlignment="1">
      <alignment horizontal="center"/>
    </xf>
    <xf numFmtId="165" fontId="19" fillId="0" borderId="0" xfId="0" applyNumberFormat="1" applyFont="1" applyBorder="1"/>
    <xf numFmtId="0" fontId="19" fillId="0" borderId="0" xfId="0" applyFont="1"/>
    <xf numFmtId="165" fontId="19" fillId="0" borderId="0" xfId="0" applyNumberFormat="1" applyFont="1"/>
    <xf numFmtId="0" fontId="33" fillId="0" borderId="0" xfId="0" applyFont="1"/>
    <xf numFmtId="0" fontId="32" fillId="0" borderId="2" xfId="0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top" wrapText="1"/>
    </xf>
    <xf numFmtId="0" fontId="35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165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165" fontId="16" fillId="0" borderId="0" xfId="0" applyNumberFormat="1" applyFont="1" applyBorder="1" applyAlignment="1">
      <alignment horizontal="center" vertical="top" wrapText="1"/>
    </xf>
    <xf numFmtId="0" fontId="14" fillId="0" borderId="0" xfId="0" applyFont="1"/>
    <xf numFmtId="0" fontId="32" fillId="0" borderId="4" xfId="0" applyFont="1" applyBorder="1" applyAlignment="1">
      <alignment horizontal="left" vertical="center"/>
    </xf>
    <xf numFmtId="165" fontId="32" fillId="0" borderId="9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165" fontId="11" fillId="0" borderId="8" xfId="0" applyNumberFormat="1" applyFont="1" applyBorder="1" applyAlignment="1">
      <alignment horizontal="center" vertical="top" wrapText="1"/>
    </xf>
    <xf numFmtId="165" fontId="11" fillId="0" borderId="7" xfId="0" applyNumberFormat="1" applyFont="1" applyBorder="1" applyAlignment="1">
      <alignment horizontal="center" vertical="top" wrapText="1"/>
    </xf>
    <xf numFmtId="165" fontId="15" fillId="0" borderId="14" xfId="0" applyNumberFormat="1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wrapText="1"/>
    </xf>
    <xf numFmtId="165" fontId="15" fillId="0" borderId="16" xfId="0" applyNumberFormat="1" applyFont="1" applyBorder="1" applyAlignment="1">
      <alignment horizont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top" wrapText="1"/>
    </xf>
    <xf numFmtId="0" fontId="26" fillId="0" borderId="0" xfId="0" applyFont="1"/>
    <xf numFmtId="165" fontId="27" fillId="0" borderId="0" xfId="0" applyNumberFormat="1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center" wrapText="1"/>
    </xf>
    <xf numFmtId="165" fontId="32" fillId="0" borderId="19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165" fontId="13" fillId="0" borderId="7" xfId="0" applyNumberFormat="1" applyFont="1" applyBorder="1" applyAlignment="1">
      <alignment horizontal="center" vertical="top" wrapText="1"/>
    </xf>
    <xf numFmtId="165" fontId="13" fillId="0" borderId="15" xfId="0" applyNumberFormat="1" applyFont="1" applyBorder="1" applyAlignment="1">
      <alignment horizontal="center" vertical="top" wrapText="1"/>
    </xf>
    <xf numFmtId="165" fontId="13" fillId="0" borderId="21" xfId="0" applyNumberFormat="1" applyFont="1" applyBorder="1" applyAlignment="1">
      <alignment horizontal="center" vertical="top" wrapText="1"/>
    </xf>
    <xf numFmtId="165" fontId="13" fillId="0" borderId="16" xfId="0" applyNumberFormat="1" applyFont="1" applyBorder="1" applyAlignment="1">
      <alignment horizontal="center" vertical="top" wrapText="1"/>
    </xf>
    <xf numFmtId="49" fontId="37" fillId="0" borderId="22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horizontal="center" vertical="top" wrapText="1"/>
    </xf>
    <xf numFmtId="0" fontId="39" fillId="0" borderId="0" xfId="0" applyFont="1"/>
    <xf numFmtId="165" fontId="29" fillId="0" borderId="0" xfId="0" applyNumberFormat="1" applyFont="1" applyBorder="1" applyAlignment="1">
      <alignment horizontal="center" vertical="top" wrapText="1"/>
    </xf>
    <xf numFmtId="0" fontId="28" fillId="0" borderId="0" xfId="0" applyFont="1"/>
    <xf numFmtId="165" fontId="13" fillId="0" borderId="14" xfId="0" applyNumberFormat="1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5" fontId="40" fillId="0" borderId="0" xfId="0" applyNumberFormat="1" applyFont="1" applyBorder="1" applyAlignment="1">
      <alignment horizontal="center" vertical="top" wrapText="1"/>
    </xf>
    <xf numFmtId="0" fontId="41" fillId="0" borderId="0" xfId="0" applyFont="1"/>
    <xf numFmtId="165" fontId="31" fillId="0" borderId="0" xfId="0" applyNumberFormat="1" applyFont="1" applyBorder="1" applyAlignment="1">
      <alignment horizontal="center" vertical="top" wrapText="1"/>
    </xf>
    <xf numFmtId="0" fontId="30" fillId="0" borderId="0" xfId="0" applyFont="1"/>
    <xf numFmtId="49" fontId="25" fillId="2" borderId="5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left" vertical="center"/>
    </xf>
    <xf numFmtId="165" fontId="24" fillId="2" borderId="7" xfId="0" quotePrefix="1" applyNumberFormat="1" applyFont="1" applyFill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center"/>
    </xf>
    <xf numFmtId="0" fontId="30" fillId="2" borderId="20" xfId="0" applyFont="1" applyFill="1" applyBorder="1"/>
    <xf numFmtId="0" fontId="25" fillId="2" borderId="24" xfId="0" applyFont="1" applyFill="1" applyBorder="1" applyAlignment="1">
      <alignment horizontal="center"/>
    </xf>
    <xf numFmtId="165" fontId="25" fillId="2" borderId="7" xfId="0" applyNumberFormat="1" applyFont="1" applyFill="1" applyBorder="1" applyAlignment="1">
      <alignment horizontal="center" vertical="top" wrapText="1"/>
    </xf>
    <xf numFmtId="0" fontId="28" fillId="0" borderId="25" xfId="0" applyFont="1" applyBorder="1"/>
    <xf numFmtId="0" fontId="11" fillId="0" borderId="5" xfId="0" applyFont="1" applyBorder="1" applyAlignment="1">
      <alignment horizontal="center" vertical="top" wrapText="1"/>
    </xf>
    <xf numFmtId="0" fontId="28" fillId="0" borderId="5" xfId="0" applyFont="1" applyBorder="1"/>
    <xf numFmtId="0" fontId="30" fillId="2" borderId="25" xfId="0" applyFont="1" applyFill="1" applyBorder="1"/>
    <xf numFmtId="0" fontId="11" fillId="0" borderId="20" xfId="0" applyFont="1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5" fillId="2" borderId="20" xfId="0" applyFont="1" applyFill="1" applyBorder="1" applyAlignment="1">
      <alignment horizontal="center"/>
    </xf>
    <xf numFmtId="0" fontId="11" fillId="0" borderId="7" xfId="0" applyFont="1" applyBorder="1"/>
    <xf numFmtId="165" fontId="25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49" fontId="42" fillId="0" borderId="7" xfId="0" applyNumberFormat="1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11" fillId="0" borderId="0" xfId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65" fontId="11" fillId="3" borderId="21" xfId="0" applyNumberFormat="1" applyFont="1" applyFill="1" applyBorder="1" applyAlignment="1">
      <alignment horizontal="center" vertical="center" wrapText="1"/>
    </xf>
    <xf numFmtId="165" fontId="11" fillId="3" borderId="15" xfId="0" applyNumberFormat="1" applyFont="1" applyFill="1" applyBorder="1" applyAlignment="1">
      <alignment horizontal="center" vertical="center" wrapText="1"/>
    </xf>
    <xf numFmtId="165" fontId="11" fillId="3" borderId="16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30" xfId="0" applyBorder="1"/>
    <xf numFmtId="0" fontId="0" fillId="0" borderId="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32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34" xfId="0" applyNumberFormat="1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166" fontId="25" fillId="2" borderId="7" xfId="0" applyNumberFormat="1" applyFont="1" applyFill="1" applyBorder="1" applyAlignment="1">
      <alignment horizontal="center" vertical="center" wrapText="1"/>
    </xf>
    <xf numFmtId="166" fontId="24" fillId="2" borderId="7" xfId="0" quotePrefix="1" applyNumberFormat="1" applyFont="1" applyFill="1" applyBorder="1" applyAlignment="1">
      <alignment horizontal="center" vertical="center" wrapText="1"/>
    </xf>
    <xf numFmtId="166" fontId="11" fillId="0" borderId="8" xfId="0" applyNumberFormat="1" applyFont="1" applyBorder="1" applyAlignment="1">
      <alignment horizontal="center" vertical="top" wrapText="1"/>
    </xf>
    <xf numFmtId="166" fontId="11" fillId="0" borderId="7" xfId="0" applyNumberFormat="1" applyFont="1" applyBorder="1" applyAlignment="1">
      <alignment horizontal="center" vertical="top" wrapText="1"/>
    </xf>
    <xf numFmtId="166" fontId="15" fillId="0" borderId="14" xfId="0" applyNumberFormat="1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wrapText="1"/>
    </xf>
    <xf numFmtId="166" fontId="15" fillId="0" borderId="16" xfId="0" applyNumberFormat="1" applyFont="1" applyBorder="1" applyAlignment="1">
      <alignment horizontal="center" wrapText="1"/>
    </xf>
    <xf numFmtId="166" fontId="11" fillId="0" borderId="7" xfId="0" applyNumberFormat="1" applyFont="1" applyBorder="1" applyAlignment="1">
      <alignment horizontal="center" vertical="center" wrapText="1"/>
    </xf>
    <xf numFmtId="166" fontId="13" fillId="0" borderId="17" xfId="0" applyNumberFormat="1" applyFont="1" applyBorder="1" applyAlignment="1">
      <alignment horizontal="center" vertical="center" wrapText="1"/>
    </xf>
    <xf numFmtId="166" fontId="32" fillId="0" borderId="9" xfId="0" applyNumberFormat="1" applyFont="1" applyBorder="1" applyAlignment="1">
      <alignment horizontal="center" vertical="top" wrapText="1"/>
    </xf>
    <xf numFmtId="166" fontId="32" fillId="0" borderId="19" xfId="0" applyNumberFormat="1" applyFont="1" applyBorder="1" applyAlignment="1">
      <alignment horizontal="center" vertical="top" wrapText="1"/>
    </xf>
    <xf numFmtId="166" fontId="25" fillId="2" borderId="7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>
      <alignment horizontal="center" vertical="center" wrapText="1"/>
    </xf>
    <xf numFmtId="166" fontId="13" fillId="0" borderId="21" xfId="0" applyNumberFormat="1" applyFont="1" applyBorder="1" applyAlignment="1">
      <alignment horizontal="center" vertical="top" wrapText="1"/>
    </xf>
    <xf numFmtId="166" fontId="13" fillId="0" borderId="15" xfId="0" applyNumberFormat="1" applyFont="1" applyBorder="1" applyAlignment="1">
      <alignment horizontal="center" vertical="top" wrapText="1"/>
    </xf>
    <xf numFmtId="166" fontId="13" fillId="0" borderId="16" xfId="0" applyNumberFormat="1" applyFont="1" applyBorder="1" applyAlignment="1">
      <alignment horizontal="center" vertical="top" wrapText="1"/>
    </xf>
    <xf numFmtId="166" fontId="13" fillId="0" borderId="7" xfId="0" applyNumberFormat="1" applyFont="1" applyBorder="1" applyAlignment="1">
      <alignment horizontal="center" vertical="top" wrapText="1"/>
    </xf>
    <xf numFmtId="166" fontId="13" fillId="0" borderId="7" xfId="0" applyNumberFormat="1" applyFont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/>
    </xf>
    <xf numFmtId="0" fontId="30" fillId="2" borderId="5" xfId="0" applyFont="1" applyFill="1" applyBorder="1"/>
    <xf numFmtId="0" fontId="25" fillId="2" borderId="7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130"/>
  <sheetViews>
    <sheetView tabSelected="1" workbookViewId="0">
      <selection activeCell="B1" sqref="B1:E60"/>
    </sheetView>
  </sheetViews>
  <sheetFormatPr defaultColWidth="9.109375" defaultRowHeight="15.6"/>
  <cols>
    <col min="1" max="1" width="1.88671875" style="3" customWidth="1"/>
    <col min="2" max="2" width="10" style="19" customWidth="1"/>
    <col min="3" max="3" width="10.109375" style="19" customWidth="1"/>
    <col min="4" max="4" width="58.44140625" style="31" customWidth="1"/>
    <col min="5" max="5" width="20.77734375" style="32" customWidth="1"/>
    <col min="6" max="6" width="18.88671875" style="16" customWidth="1"/>
    <col min="7" max="7" width="12.5546875" style="16" customWidth="1"/>
    <col min="8" max="16384" width="9.109375" style="3"/>
  </cols>
  <sheetData>
    <row r="1" spans="2:7" ht="18" customHeight="1">
      <c r="B1" s="124" t="s">
        <v>54</v>
      </c>
      <c r="C1" s="124"/>
      <c r="D1" s="124"/>
      <c r="E1" s="124"/>
      <c r="F1" s="1"/>
      <c r="G1" s="2"/>
    </row>
    <row r="2" spans="2:7" ht="18.75" customHeight="1">
      <c r="B2" s="125" t="s">
        <v>55</v>
      </c>
      <c r="C2" s="125"/>
      <c r="D2" s="125"/>
      <c r="E2" s="125"/>
      <c r="F2" s="4"/>
      <c r="G2" s="4"/>
    </row>
    <row r="3" spans="2:7" ht="15" customHeight="1">
      <c r="B3" s="126" t="s">
        <v>56</v>
      </c>
      <c r="C3" s="126"/>
      <c r="D3" s="126"/>
      <c r="E3" s="126"/>
      <c r="F3" s="4"/>
      <c r="G3" s="4"/>
    </row>
    <row r="4" spans="2:7" s="17" customFormat="1" ht="39.75" customHeight="1" thickBot="1">
      <c r="B4" s="127" t="s">
        <v>57</v>
      </c>
      <c r="C4" s="127"/>
      <c r="D4" s="127"/>
      <c r="E4" s="127"/>
      <c r="F4" s="5"/>
      <c r="G4" s="5"/>
    </row>
    <row r="5" spans="2:7" ht="18.75" customHeight="1">
      <c r="B5" s="128" t="s">
        <v>2</v>
      </c>
      <c r="C5" s="131" t="s">
        <v>3</v>
      </c>
      <c r="D5" s="134" t="s">
        <v>4</v>
      </c>
      <c r="E5" s="137" t="s">
        <v>10</v>
      </c>
      <c r="F5" s="6"/>
      <c r="G5" s="6"/>
    </row>
    <row r="6" spans="2:7" ht="15.75" customHeight="1">
      <c r="B6" s="129"/>
      <c r="C6" s="132"/>
      <c r="D6" s="135"/>
      <c r="E6" s="138"/>
      <c r="F6" s="7"/>
      <c r="G6" s="7"/>
    </row>
    <row r="7" spans="2:7" s="9" customFormat="1" ht="11.25" customHeight="1" thickBot="1">
      <c r="B7" s="130"/>
      <c r="C7" s="133"/>
      <c r="D7" s="136"/>
      <c r="E7" s="139"/>
      <c r="F7" s="8"/>
      <c r="G7" s="8"/>
    </row>
    <row r="8" spans="2:7" s="9" customFormat="1" ht="39.6" customHeight="1" thickBot="1">
      <c r="B8" s="160" t="s">
        <v>47</v>
      </c>
      <c r="C8" s="166"/>
      <c r="D8" s="161"/>
      <c r="E8" s="167">
        <f>E9+E19+E35+E57</f>
        <v>16314.099999999999</v>
      </c>
      <c r="F8" s="8"/>
      <c r="G8" s="8"/>
    </row>
    <row r="9" spans="2:7" s="12" customFormat="1" ht="27" customHeight="1" thickBot="1">
      <c r="B9" s="91" t="s">
        <v>7</v>
      </c>
      <c r="C9" s="92"/>
      <c r="D9" s="93" t="s">
        <v>0</v>
      </c>
      <c r="E9" s="168">
        <f>SUM(E10)</f>
        <v>1001.7</v>
      </c>
      <c r="F9" s="11"/>
      <c r="G9" s="11"/>
    </row>
    <row r="10" spans="2:7" ht="21" customHeight="1" thickBot="1">
      <c r="B10" s="40" t="s">
        <v>6</v>
      </c>
      <c r="C10" s="43"/>
      <c r="D10" s="53" t="s">
        <v>8</v>
      </c>
      <c r="E10" s="169">
        <f>SUM(E11+E15)</f>
        <v>1001.7</v>
      </c>
      <c r="F10" s="10"/>
      <c r="G10" s="10"/>
    </row>
    <row r="11" spans="2:7" ht="21" customHeight="1" thickBot="1">
      <c r="B11" s="41"/>
      <c r="C11" s="44">
        <v>142310</v>
      </c>
      <c r="D11" s="52" t="s">
        <v>5</v>
      </c>
      <c r="E11" s="170">
        <f>SUM(E12+E13+E14)</f>
        <v>447.1</v>
      </c>
      <c r="F11" s="10"/>
      <c r="G11" s="10"/>
    </row>
    <row r="12" spans="2:7" ht="111.75" customHeight="1">
      <c r="B12" s="140"/>
      <c r="C12" s="141"/>
      <c r="D12" s="54" t="s">
        <v>12</v>
      </c>
      <c r="E12" s="171">
        <v>20</v>
      </c>
      <c r="F12" s="10"/>
      <c r="G12" s="10"/>
    </row>
    <row r="13" spans="2:7" ht="39" customHeight="1">
      <c r="B13" s="142"/>
      <c r="C13" s="143"/>
      <c r="D13" s="55" t="s">
        <v>13</v>
      </c>
      <c r="E13" s="172">
        <v>56.1</v>
      </c>
      <c r="F13" s="10"/>
      <c r="G13" s="10"/>
    </row>
    <row r="14" spans="2:7" ht="20.25" customHeight="1" thickBot="1">
      <c r="B14" s="144"/>
      <c r="C14" s="145"/>
      <c r="D14" s="56" t="s">
        <v>14</v>
      </c>
      <c r="E14" s="173">
        <v>371</v>
      </c>
      <c r="F14" s="10"/>
      <c r="G14" s="10"/>
    </row>
    <row r="15" spans="2:7" s="46" customFormat="1" ht="20.25" customHeight="1" thickBot="1">
      <c r="B15" s="117"/>
      <c r="C15" s="42">
        <v>142320</v>
      </c>
      <c r="D15" s="57" t="s">
        <v>9</v>
      </c>
      <c r="E15" s="174">
        <f>E16</f>
        <v>554.6</v>
      </c>
      <c r="F15" s="45"/>
      <c r="G15" s="45"/>
    </row>
    <row r="16" spans="2:7" s="48" customFormat="1" ht="38.25" customHeight="1" thickBot="1">
      <c r="B16" s="146"/>
      <c r="C16" s="147"/>
      <c r="D16" s="113" t="s">
        <v>15</v>
      </c>
      <c r="E16" s="175">
        <v>554.6</v>
      </c>
      <c r="F16" s="47"/>
      <c r="G16" s="47"/>
    </row>
    <row r="17" spans="2:7" s="33" customFormat="1" ht="18.600000000000001" hidden="1" thickBot="1">
      <c r="B17" s="37"/>
      <c r="C17" s="38"/>
      <c r="D17" s="49"/>
      <c r="E17" s="176"/>
      <c r="F17" s="35"/>
      <c r="G17" s="35"/>
    </row>
    <row r="18" spans="2:7" s="33" customFormat="1" ht="18.600000000000001" hidden="1" thickBot="1">
      <c r="B18" s="34"/>
      <c r="C18" s="68"/>
      <c r="D18" s="18"/>
      <c r="E18" s="177"/>
      <c r="F18" s="35"/>
      <c r="G18" s="35"/>
    </row>
    <row r="19" spans="2:7" s="90" customFormat="1" ht="27" customHeight="1" thickBot="1">
      <c r="B19" s="95" t="s">
        <v>16</v>
      </c>
      <c r="C19" s="96"/>
      <c r="D19" s="97" t="s">
        <v>17</v>
      </c>
      <c r="E19" s="178">
        <f>E20+E23+E32</f>
        <v>3042.8999999999996</v>
      </c>
      <c r="F19" s="89"/>
      <c r="G19" s="89"/>
    </row>
    <row r="20" spans="2:7" s="66" customFormat="1" ht="21" customHeight="1" thickBot="1">
      <c r="B20" s="71" t="s">
        <v>25</v>
      </c>
      <c r="C20" s="99"/>
      <c r="D20" s="103" t="s">
        <v>26</v>
      </c>
      <c r="E20" s="169">
        <f>E21</f>
        <v>1500</v>
      </c>
      <c r="F20" s="67"/>
      <c r="G20" s="67"/>
    </row>
    <row r="21" spans="2:7" s="66" customFormat="1" ht="21" customHeight="1" thickBot="1">
      <c r="B21" s="76"/>
      <c r="C21" s="100">
        <v>142310</v>
      </c>
      <c r="D21" s="104" t="s">
        <v>5</v>
      </c>
      <c r="E21" s="170">
        <f>E22</f>
        <v>1500</v>
      </c>
      <c r="F21" s="67"/>
      <c r="G21" s="67"/>
    </row>
    <row r="22" spans="2:7" s="66" customFormat="1" ht="36.6" thickBot="1">
      <c r="B22" s="148"/>
      <c r="C22" s="149"/>
      <c r="D22" s="105" t="s">
        <v>34</v>
      </c>
      <c r="E22" s="179">
        <v>1500</v>
      </c>
      <c r="F22" s="67"/>
      <c r="G22" s="67"/>
    </row>
    <row r="23" spans="2:7" s="81" customFormat="1" ht="21" customHeight="1" thickBot="1">
      <c r="B23" s="70" t="s">
        <v>18</v>
      </c>
      <c r="C23" s="101"/>
      <c r="D23" s="106" t="s">
        <v>19</v>
      </c>
      <c r="E23" s="170">
        <f>E24+E28</f>
        <v>1525.7</v>
      </c>
      <c r="F23" s="80"/>
      <c r="G23" s="80"/>
    </row>
    <row r="24" spans="2:7" s="36" customFormat="1" ht="21" customHeight="1" thickBot="1">
      <c r="B24" s="76"/>
      <c r="C24" s="100">
        <v>142310</v>
      </c>
      <c r="D24" s="104" t="s">
        <v>5</v>
      </c>
      <c r="E24" s="170">
        <f>E25+E26+E27</f>
        <v>1118</v>
      </c>
      <c r="F24" s="65"/>
      <c r="G24" s="65"/>
    </row>
    <row r="25" spans="2:7" s="33" customFormat="1" ht="27" customHeight="1">
      <c r="B25" s="148"/>
      <c r="C25" s="149"/>
      <c r="D25" s="107" t="s">
        <v>66</v>
      </c>
      <c r="E25" s="180">
        <v>1057.8</v>
      </c>
      <c r="F25" s="35"/>
      <c r="G25" s="35"/>
    </row>
    <row r="26" spans="2:7" s="33" customFormat="1" ht="25.8" customHeight="1">
      <c r="B26" s="150"/>
      <c r="C26" s="151"/>
      <c r="D26" s="108" t="s">
        <v>67</v>
      </c>
      <c r="E26" s="181">
        <v>45.5</v>
      </c>
      <c r="F26" s="35"/>
      <c r="G26" s="35"/>
    </row>
    <row r="27" spans="2:7" s="33" customFormat="1" ht="36" customHeight="1" thickBot="1">
      <c r="B27" s="152"/>
      <c r="C27" s="153"/>
      <c r="D27" s="109" t="s">
        <v>33</v>
      </c>
      <c r="E27" s="182">
        <v>14.7</v>
      </c>
      <c r="F27" s="35"/>
      <c r="G27" s="35"/>
    </row>
    <row r="28" spans="2:7" s="79" customFormat="1" ht="21" customHeight="1" thickBot="1">
      <c r="B28" s="77"/>
      <c r="C28" s="39">
        <v>142320</v>
      </c>
      <c r="D28" s="110" t="s">
        <v>9</v>
      </c>
      <c r="E28" s="174">
        <f>E29+E30+E31</f>
        <v>407.7</v>
      </c>
      <c r="F28" s="78"/>
      <c r="G28" s="78"/>
    </row>
    <row r="29" spans="2:7" s="33" customFormat="1" ht="36">
      <c r="B29" s="154"/>
      <c r="C29" s="155"/>
      <c r="D29" s="111" t="s">
        <v>20</v>
      </c>
      <c r="E29" s="183">
        <v>137.6</v>
      </c>
      <c r="F29" s="35"/>
      <c r="G29" s="35"/>
    </row>
    <row r="30" spans="2:7" s="33" customFormat="1" ht="36">
      <c r="B30" s="156"/>
      <c r="C30" s="157"/>
      <c r="D30" s="108" t="s">
        <v>21</v>
      </c>
      <c r="E30" s="184">
        <v>103.6</v>
      </c>
      <c r="F30" s="35"/>
      <c r="G30" s="35"/>
    </row>
    <row r="31" spans="2:7" s="33" customFormat="1" ht="36.6" thickBot="1">
      <c r="B31" s="158"/>
      <c r="C31" s="159"/>
      <c r="D31" s="112" t="s">
        <v>22</v>
      </c>
      <c r="E31" s="185">
        <v>166.5</v>
      </c>
      <c r="F31" s="35"/>
      <c r="G31" s="35"/>
    </row>
    <row r="32" spans="2:7" s="33" customFormat="1" ht="20.25" customHeight="1" thickBot="1">
      <c r="B32" s="71" t="s">
        <v>23</v>
      </c>
      <c r="C32" s="99"/>
      <c r="D32" s="103" t="s">
        <v>24</v>
      </c>
      <c r="E32" s="169">
        <f>E33</f>
        <v>17.2</v>
      </c>
      <c r="F32" s="35"/>
      <c r="G32" s="35"/>
    </row>
    <row r="33" spans="2:7" s="33" customFormat="1" ht="20.25" customHeight="1" thickBot="1">
      <c r="B33" s="77"/>
      <c r="C33" s="39">
        <v>142320</v>
      </c>
      <c r="D33" s="110" t="s">
        <v>9</v>
      </c>
      <c r="E33" s="174">
        <f>E34</f>
        <v>17.2</v>
      </c>
      <c r="F33" s="35"/>
      <c r="G33" s="35"/>
    </row>
    <row r="34" spans="2:7" s="33" customFormat="1" ht="36" customHeight="1" thickBot="1">
      <c r="B34" s="122"/>
      <c r="C34" s="123"/>
      <c r="D34" s="113" t="s">
        <v>27</v>
      </c>
      <c r="E34" s="186">
        <v>17.2</v>
      </c>
      <c r="F34" s="35"/>
      <c r="G34" s="35"/>
    </row>
    <row r="35" spans="2:7" s="88" customFormat="1" ht="27" customHeight="1" thickBot="1">
      <c r="B35" s="188" t="s">
        <v>46</v>
      </c>
      <c r="C35" s="189"/>
      <c r="D35" s="190" t="s">
        <v>1</v>
      </c>
      <c r="E35" s="178">
        <f>E36+E41+E44+E47+E52</f>
        <v>11519.5</v>
      </c>
      <c r="F35" s="87"/>
      <c r="G35" s="87"/>
    </row>
    <row r="36" spans="2:7" s="33" customFormat="1" ht="21" customHeight="1" thickBot="1">
      <c r="B36" s="70" t="s">
        <v>28</v>
      </c>
      <c r="C36" s="101"/>
      <c r="D36" s="115" t="s">
        <v>29</v>
      </c>
      <c r="E36" s="170">
        <f>E37+E39</f>
        <v>8658.7000000000007</v>
      </c>
      <c r="F36" s="35"/>
      <c r="G36" s="35"/>
    </row>
    <row r="37" spans="2:7" s="33" customFormat="1" ht="21" customHeight="1" thickBot="1">
      <c r="B37" s="76"/>
      <c r="C37" s="100">
        <v>142310</v>
      </c>
      <c r="D37" s="104" t="s">
        <v>5</v>
      </c>
      <c r="E37" s="170">
        <f>E38</f>
        <v>8470.6</v>
      </c>
      <c r="F37" s="35"/>
      <c r="G37" s="35"/>
    </row>
    <row r="38" spans="2:7" s="33" customFormat="1" ht="36.6" thickBot="1">
      <c r="B38" s="148"/>
      <c r="C38" s="149"/>
      <c r="D38" s="107" t="s">
        <v>30</v>
      </c>
      <c r="E38" s="180">
        <v>8470.6</v>
      </c>
      <c r="F38" s="35"/>
      <c r="G38" s="35"/>
    </row>
    <row r="39" spans="2:7" s="33" customFormat="1" ht="21" customHeight="1" thickBot="1">
      <c r="B39" s="77"/>
      <c r="C39" s="39">
        <v>142320</v>
      </c>
      <c r="D39" s="110" t="s">
        <v>9</v>
      </c>
      <c r="E39" s="174">
        <f>E40</f>
        <v>188.1</v>
      </c>
      <c r="F39" s="35"/>
      <c r="G39" s="35"/>
    </row>
    <row r="40" spans="2:7" s="33" customFormat="1" ht="36.6" thickBot="1">
      <c r="B40" s="122"/>
      <c r="C40" s="123"/>
      <c r="D40" s="113" t="s">
        <v>44</v>
      </c>
      <c r="E40" s="187">
        <v>188.1</v>
      </c>
      <c r="F40" s="35"/>
      <c r="G40" s="35"/>
    </row>
    <row r="41" spans="2:7" s="33" customFormat="1" ht="18.600000000000001" thickBot="1">
      <c r="B41" s="119" t="s">
        <v>63</v>
      </c>
      <c r="C41" s="120"/>
      <c r="D41" s="110" t="s">
        <v>64</v>
      </c>
      <c r="E41" s="174">
        <f>E42</f>
        <v>10.3</v>
      </c>
      <c r="F41" s="35"/>
      <c r="G41" s="35"/>
    </row>
    <row r="42" spans="2:7" s="33" customFormat="1" ht="24" customHeight="1" thickBot="1">
      <c r="B42" s="120"/>
      <c r="C42" s="121">
        <v>142320</v>
      </c>
      <c r="D42" s="110" t="s">
        <v>9</v>
      </c>
      <c r="E42" s="174">
        <f>E43</f>
        <v>10.3</v>
      </c>
      <c r="F42" s="35"/>
      <c r="G42" s="35"/>
    </row>
    <row r="43" spans="2:7" s="33" customFormat="1" ht="43.5" customHeight="1" thickBot="1">
      <c r="B43" s="122"/>
      <c r="C43" s="165"/>
      <c r="D43" s="113" t="s">
        <v>65</v>
      </c>
      <c r="E43" s="187">
        <v>10.3</v>
      </c>
      <c r="F43" s="35"/>
      <c r="G43" s="35"/>
    </row>
    <row r="44" spans="2:7" s="33" customFormat="1" ht="20.25" customHeight="1" thickBot="1">
      <c r="B44" s="70" t="s">
        <v>35</v>
      </c>
      <c r="C44" s="101"/>
      <c r="D44" s="115" t="s">
        <v>36</v>
      </c>
      <c r="E44" s="170">
        <f>E45</f>
        <v>423.7</v>
      </c>
      <c r="F44" s="35"/>
      <c r="G44" s="35"/>
    </row>
    <row r="45" spans="2:7" s="33" customFormat="1" ht="21" customHeight="1" thickBot="1">
      <c r="B45" s="77"/>
      <c r="C45" s="39">
        <v>142320</v>
      </c>
      <c r="D45" s="110" t="s">
        <v>9</v>
      </c>
      <c r="E45" s="174">
        <f>E46</f>
        <v>423.7</v>
      </c>
      <c r="F45" s="35"/>
      <c r="G45" s="35"/>
    </row>
    <row r="46" spans="2:7" s="33" customFormat="1" ht="36.6" thickBot="1">
      <c r="B46" s="122"/>
      <c r="C46" s="123"/>
      <c r="D46" s="113" t="s">
        <v>38</v>
      </c>
      <c r="E46" s="187">
        <v>423.7</v>
      </c>
      <c r="F46" s="35"/>
      <c r="G46" s="35"/>
    </row>
    <row r="47" spans="2:7" s="33" customFormat="1" ht="21" customHeight="1" thickBot="1">
      <c r="B47" s="70" t="s">
        <v>37</v>
      </c>
      <c r="C47" s="101"/>
      <c r="D47" s="115" t="s">
        <v>39</v>
      </c>
      <c r="E47" s="170">
        <f>E48+E50</f>
        <v>512</v>
      </c>
      <c r="F47" s="35"/>
      <c r="G47" s="35"/>
    </row>
    <row r="48" spans="2:7" s="33" customFormat="1" ht="20.25" customHeight="1" thickBot="1">
      <c r="B48" s="76"/>
      <c r="C48" s="100">
        <v>142310</v>
      </c>
      <c r="D48" s="104" t="s">
        <v>5</v>
      </c>
      <c r="E48" s="170">
        <f>E49</f>
        <v>263.10000000000002</v>
      </c>
      <c r="F48" s="35"/>
      <c r="G48" s="35"/>
    </row>
    <row r="49" spans="2:7" s="33" customFormat="1" ht="37.5" customHeight="1" thickBot="1">
      <c r="B49" s="162"/>
      <c r="C49" s="163"/>
      <c r="D49" s="113" t="s">
        <v>40</v>
      </c>
      <c r="E49" s="187">
        <v>263.10000000000002</v>
      </c>
      <c r="F49" s="35"/>
      <c r="G49" s="35"/>
    </row>
    <row r="50" spans="2:7" s="33" customFormat="1" ht="21" customHeight="1" thickBot="1">
      <c r="B50" s="76"/>
      <c r="C50" s="100">
        <v>142320</v>
      </c>
      <c r="D50" s="110" t="s">
        <v>9</v>
      </c>
      <c r="E50" s="170">
        <f>E51</f>
        <v>248.9</v>
      </c>
      <c r="F50" s="35"/>
      <c r="G50" s="35"/>
    </row>
    <row r="51" spans="2:7" s="33" customFormat="1" ht="36.6" thickBot="1">
      <c r="B51" s="162"/>
      <c r="C51" s="163"/>
      <c r="D51" s="113" t="s">
        <v>48</v>
      </c>
      <c r="E51" s="187">
        <v>248.9</v>
      </c>
      <c r="F51" s="35"/>
      <c r="G51" s="35"/>
    </row>
    <row r="52" spans="2:7" s="33" customFormat="1" ht="20.25" customHeight="1" thickBot="1">
      <c r="B52" s="70" t="s">
        <v>41</v>
      </c>
      <c r="C52" s="101"/>
      <c r="D52" s="115" t="s">
        <v>42</v>
      </c>
      <c r="E52" s="170">
        <f>E53+E55</f>
        <v>1914.8000000000002</v>
      </c>
      <c r="F52" s="35"/>
      <c r="G52" s="35"/>
    </row>
    <row r="53" spans="2:7" s="33" customFormat="1" ht="21" customHeight="1" thickBot="1">
      <c r="B53" s="76"/>
      <c r="C53" s="100">
        <v>142310</v>
      </c>
      <c r="D53" s="104" t="s">
        <v>5</v>
      </c>
      <c r="E53" s="170">
        <f>E54</f>
        <v>1912.4</v>
      </c>
      <c r="F53" s="35"/>
      <c r="G53" s="35"/>
    </row>
    <row r="54" spans="2:7" s="33" customFormat="1" ht="36.6" thickBot="1">
      <c r="B54" s="148"/>
      <c r="C54" s="149"/>
      <c r="D54" s="107" t="s">
        <v>43</v>
      </c>
      <c r="E54" s="180">
        <v>1912.4</v>
      </c>
      <c r="F54" s="35"/>
      <c r="G54" s="35"/>
    </row>
    <row r="55" spans="2:7" s="33" customFormat="1" ht="21" customHeight="1" thickBot="1">
      <c r="B55" s="77"/>
      <c r="C55" s="39">
        <v>142320</v>
      </c>
      <c r="D55" s="110" t="s">
        <v>9</v>
      </c>
      <c r="E55" s="174">
        <f>E56</f>
        <v>2.4</v>
      </c>
      <c r="F55" s="35"/>
      <c r="G55" s="35"/>
    </row>
    <row r="56" spans="2:7" s="33" customFormat="1" ht="36.6" thickBot="1">
      <c r="B56" s="122"/>
      <c r="C56" s="123"/>
      <c r="D56" s="113" t="s">
        <v>45</v>
      </c>
      <c r="E56" s="187">
        <v>2.4</v>
      </c>
      <c r="F56" s="35"/>
      <c r="G56" s="35"/>
    </row>
    <row r="57" spans="2:7" s="33" customFormat="1" ht="27" customHeight="1" thickBot="1">
      <c r="B57" s="95" t="s">
        <v>49</v>
      </c>
      <c r="C57" s="102"/>
      <c r="D57" s="114" t="s">
        <v>11</v>
      </c>
      <c r="E57" s="178">
        <f>E58</f>
        <v>750</v>
      </c>
      <c r="F57" s="35"/>
      <c r="G57" s="35"/>
    </row>
    <row r="58" spans="2:7" s="33" customFormat="1" ht="21.75" customHeight="1" thickBot="1">
      <c r="B58" s="119" t="s">
        <v>58</v>
      </c>
      <c r="C58" s="118"/>
      <c r="D58" s="110" t="s">
        <v>59</v>
      </c>
      <c r="E58" s="174">
        <f>E59</f>
        <v>750</v>
      </c>
      <c r="F58" s="35"/>
      <c r="G58" s="35"/>
    </row>
    <row r="59" spans="2:7" s="33" customFormat="1" ht="35.4" thickBot="1">
      <c r="B59" s="118"/>
      <c r="C59" s="119" t="s">
        <v>60</v>
      </c>
      <c r="D59" s="110" t="s">
        <v>61</v>
      </c>
      <c r="E59" s="174">
        <f>E60</f>
        <v>750</v>
      </c>
      <c r="F59" s="35"/>
      <c r="G59" s="35"/>
    </row>
    <row r="60" spans="2:7" s="33" customFormat="1" ht="36.6" thickBot="1">
      <c r="B60" s="162"/>
      <c r="C60" s="164"/>
      <c r="D60" s="113" t="s">
        <v>62</v>
      </c>
      <c r="E60" s="187">
        <v>750</v>
      </c>
      <c r="F60" s="35"/>
      <c r="G60" s="35"/>
    </row>
    <row r="61" spans="2:7" s="33" customFormat="1">
      <c r="B61" s="19"/>
      <c r="C61" s="19"/>
      <c r="D61" s="20"/>
      <c r="E61" s="21"/>
      <c r="F61" s="35"/>
      <c r="G61" s="35"/>
    </row>
    <row r="62" spans="2:7" s="33" customFormat="1">
      <c r="B62" s="22"/>
      <c r="C62" s="22"/>
      <c r="D62" s="22"/>
      <c r="E62" s="22"/>
      <c r="F62" s="35"/>
      <c r="G62" s="35"/>
    </row>
    <row r="63" spans="2:7" s="46" customFormat="1" ht="27" customHeight="1">
      <c r="B63" s="23"/>
      <c r="C63" s="23"/>
      <c r="D63" s="23"/>
      <c r="E63" s="23"/>
      <c r="F63" s="45"/>
      <c r="G63" s="45"/>
    </row>
    <row r="64" spans="2:7" ht="13.2">
      <c r="B64" s="23"/>
      <c r="C64" s="23"/>
      <c r="D64" s="23"/>
      <c r="E64" s="23"/>
      <c r="F64" s="15"/>
      <c r="G64" s="15"/>
    </row>
    <row r="65" spans="2:7" ht="15.75" customHeight="1">
      <c r="B65" s="23"/>
      <c r="C65" s="23"/>
      <c r="D65" s="23"/>
      <c r="E65" s="23"/>
      <c r="F65" s="14"/>
      <c r="G65" s="14"/>
    </row>
    <row r="66" spans="2:7" ht="29.25" customHeight="1">
      <c r="D66" s="24"/>
      <c r="E66" s="21"/>
      <c r="F66" s="14"/>
      <c r="G66" s="14"/>
    </row>
    <row r="67" spans="2:7">
      <c r="D67" s="24"/>
      <c r="E67" s="21"/>
      <c r="F67" s="15"/>
      <c r="G67" s="15"/>
    </row>
    <row r="68" spans="2:7">
      <c r="D68" s="24"/>
      <c r="E68" s="21"/>
      <c r="F68" s="15"/>
      <c r="G68" s="15"/>
    </row>
    <row r="69" spans="2:7" ht="16.8">
      <c r="B69" s="25"/>
      <c r="C69" s="25"/>
      <c r="D69" s="26"/>
      <c r="E69" s="27"/>
      <c r="F69" s="14"/>
      <c r="G69" s="14"/>
    </row>
    <row r="70" spans="2:7">
      <c r="D70" s="24"/>
      <c r="E70" s="21"/>
      <c r="F70" s="14"/>
      <c r="G70" s="14"/>
    </row>
    <row r="71" spans="2:7">
      <c r="D71" s="24"/>
      <c r="E71" s="21"/>
      <c r="F71" s="14"/>
      <c r="G71" s="14"/>
    </row>
    <row r="72" spans="2:7" s="9" customFormat="1" ht="16.8">
      <c r="B72" s="19"/>
      <c r="C72" s="19"/>
      <c r="D72" s="24"/>
      <c r="E72" s="21"/>
      <c r="F72" s="13"/>
      <c r="G72" s="13"/>
    </row>
    <row r="73" spans="2:7" ht="16.8">
      <c r="B73" s="25"/>
      <c r="C73" s="25"/>
      <c r="D73" s="26"/>
      <c r="E73" s="27"/>
      <c r="F73" s="14"/>
      <c r="G73" s="14"/>
    </row>
    <row r="74" spans="2:7">
      <c r="D74" s="24"/>
      <c r="E74" s="21"/>
      <c r="F74" s="14"/>
      <c r="G74" s="14"/>
    </row>
    <row r="75" spans="2:7" ht="16.8">
      <c r="B75" s="25"/>
      <c r="C75" s="25"/>
      <c r="D75" s="28"/>
      <c r="E75" s="29"/>
      <c r="F75" s="14"/>
      <c r="G75" s="14"/>
    </row>
    <row r="76" spans="2:7" s="9" customFormat="1" ht="16.8">
      <c r="B76" s="19"/>
      <c r="C76" s="19"/>
      <c r="D76" s="24"/>
      <c r="E76" s="30"/>
      <c r="F76" s="13"/>
      <c r="G76" s="13"/>
    </row>
    <row r="77" spans="2:7">
      <c r="D77" s="24"/>
      <c r="E77" s="30"/>
      <c r="F77" s="14"/>
      <c r="G77" s="14"/>
    </row>
    <row r="78" spans="2:7" s="9" customFormat="1" ht="16.8">
      <c r="B78" s="19"/>
      <c r="C78" s="19"/>
      <c r="D78" s="24"/>
      <c r="E78" s="30"/>
      <c r="F78" s="13"/>
      <c r="G78" s="13"/>
    </row>
    <row r="79" spans="2:7">
      <c r="D79" s="24"/>
      <c r="E79" s="30"/>
      <c r="F79" s="14"/>
      <c r="G79" s="14"/>
    </row>
    <row r="80" spans="2:7">
      <c r="D80" s="24"/>
      <c r="E80" s="30"/>
      <c r="F80" s="14"/>
      <c r="G80" s="14"/>
    </row>
    <row r="81" spans="4:7">
      <c r="D81" s="24"/>
      <c r="E81" s="30"/>
      <c r="F81" s="14"/>
      <c r="G81" s="14"/>
    </row>
    <row r="82" spans="4:7">
      <c r="D82" s="24"/>
      <c r="E82" s="30"/>
      <c r="F82" s="14"/>
      <c r="G82" s="14"/>
    </row>
    <row r="83" spans="4:7">
      <c r="D83" s="24"/>
      <c r="E83" s="30"/>
      <c r="F83" s="14"/>
      <c r="G83" s="14"/>
    </row>
    <row r="84" spans="4:7">
      <c r="D84" s="24"/>
      <c r="E84" s="30"/>
      <c r="F84" s="14"/>
      <c r="G84" s="14"/>
    </row>
    <row r="85" spans="4:7">
      <c r="D85" s="24"/>
      <c r="E85" s="30"/>
      <c r="F85" s="15"/>
      <c r="G85" s="15"/>
    </row>
    <row r="86" spans="4:7">
      <c r="D86" s="24"/>
      <c r="E86" s="30"/>
      <c r="F86" s="15"/>
      <c r="G86" s="15"/>
    </row>
    <row r="87" spans="4:7">
      <c r="D87" s="24"/>
      <c r="E87" s="30"/>
      <c r="F87" s="15"/>
      <c r="G87" s="15"/>
    </row>
    <row r="88" spans="4:7">
      <c r="D88" s="24"/>
      <c r="E88" s="30"/>
      <c r="F88" s="15"/>
      <c r="G88" s="15"/>
    </row>
    <row r="89" spans="4:7">
      <c r="D89" s="24"/>
      <c r="E89" s="30"/>
      <c r="F89" s="15"/>
      <c r="G89" s="15"/>
    </row>
    <row r="90" spans="4:7">
      <c r="D90" s="24"/>
      <c r="E90" s="30"/>
      <c r="F90" s="15"/>
      <c r="G90" s="15"/>
    </row>
    <row r="91" spans="4:7">
      <c r="D91" s="24"/>
      <c r="E91" s="30"/>
      <c r="F91" s="15"/>
      <c r="G91" s="15"/>
    </row>
    <row r="92" spans="4:7">
      <c r="D92" s="24"/>
      <c r="E92" s="30"/>
      <c r="F92" s="15"/>
      <c r="G92" s="15"/>
    </row>
    <row r="93" spans="4:7">
      <c r="D93" s="24"/>
      <c r="E93" s="30"/>
      <c r="F93" s="15"/>
      <c r="G93" s="15"/>
    </row>
    <row r="94" spans="4:7">
      <c r="D94" s="24"/>
      <c r="E94" s="30"/>
      <c r="F94" s="15"/>
      <c r="G94" s="15"/>
    </row>
    <row r="95" spans="4:7">
      <c r="D95" s="24"/>
      <c r="E95" s="30"/>
      <c r="F95" s="15"/>
      <c r="G95" s="15"/>
    </row>
    <row r="96" spans="4:7">
      <c r="D96" s="24"/>
      <c r="E96" s="30"/>
      <c r="F96" s="15"/>
      <c r="G96" s="15"/>
    </row>
    <row r="97" spans="4:7">
      <c r="D97" s="24"/>
      <c r="E97" s="30"/>
      <c r="F97" s="15"/>
      <c r="G97" s="15"/>
    </row>
    <row r="98" spans="4:7">
      <c r="D98" s="24"/>
      <c r="E98" s="30"/>
      <c r="F98" s="15"/>
      <c r="G98" s="15"/>
    </row>
    <row r="99" spans="4:7">
      <c r="D99" s="24"/>
      <c r="E99" s="30"/>
      <c r="F99" s="15"/>
      <c r="G99" s="15"/>
    </row>
    <row r="100" spans="4:7">
      <c r="D100" s="24"/>
      <c r="E100" s="30"/>
      <c r="F100" s="15"/>
      <c r="G100" s="15"/>
    </row>
    <row r="101" spans="4:7">
      <c r="D101" s="24"/>
      <c r="E101" s="30"/>
      <c r="F101" s="15"/>
      <c r="G101" s="15"/>
    </row>
    <row r="102" spans="4:7">
      <c r="D102" s="24"/>
      <c r="E102" s="30"/>
      <c r="F102" s="15"/>
      <c r="G102" s="15"/>
    </row>
    <row r="103" spans="4:7">
      <c r="D103" s="24"/>
      <c r="E103" s="30"/>
      <c r="F103" s="15"/>
      <c r="G103" s="15"/>
    </row>
    <row r="104" spans="4:7">
      <c r="D104" s="24"/>
      <c r="E104" s="30"/>
      <c r="F104" s="15"/>
      <c r="G104" s="15"/>
    </row>
    <row r="105" spans="4:7">
      <c r="D105" s="24"/>
      <c r="E105" s="30"/>
      <c r="F105" s="15"/>
      <c r="G105" s="15"/>
    </row>
    <row r="106" spans="4:7">
      <c r="D106" s="24"/>
      <c r="E106" s="30"/>
      <c r="F106" s="15"/>
      <c r="G106" s="15"/>
    </row>
    <row r="107" spans="4:7">
      <c r="D107" s="24"/>
      <c r="E107" s="30"/>
      <c r="F107" s="15"/>
      <c r="G107" s="15"/>
    </row>
    <row r="108" spans="4:7">
      <c r="D108" s="24"/>
      <c r="E108" s="30"/>
      <c r="F108" s="15"/>
      <c r="G108" s="15"/>
    </row>
    <row r="109" spans="4:7">
      <c r="D109" s="24"/>
      <c r="E109" s="30"/>
      <c r="F109" s="15"/>
      <c r="G109" s="15"/>
    </row>
    <row r="110" spans="4:7">
      <c r="D110" s="24"/>
      <c r="E110" s="30"/>
      <c r="F110" s="15"/>
      <c r="G110" s="15"/>
    </row>
    <row r="111" spans="4:7">
      <c r="D111" s="24"/>
      <c r="E111" s="30"/>
      <c r="F111" s="15"/>
      <c r="G111" s="15"/>
    </row>
    <row r="112" spans="4:7">
      <c r="D112" s="24"/>
      <c r="E112" s="30"/>
      <c r="F112" s="15"/>
      <c r="G112" s="15"/>
    </row>
    <row r="113" spans="4:7">
      <c r="D113" s="24"/>
      <c r="E113" s="30"/>
      <c r="F113" s="15"/>
      <c r="G113" s="15"/>
    </row>
    <row r="114" spans="4:7">
      <c r="F114" s="15"/>
      <c r="G114" s="15"/>
    </row>
    <row r="115" spans="4:7">
      <c r="F115" s="15"/>
      <c r="G115" s="15"/>
    </row>
    <row r="116" spans="4:7">
      <c r="F116" s="15"/>
      <c r="G116" s="15"/>
    </row>
    <row r="117" spans="4:7">
      <c r="F117" s="15"/>
      <c r="G117" s="15"/>
    </row>
    <row r="118" spans="4:7">
      <c r="F118" s="15"/>
      <c r="G118" s="15"/>
    </row>
    <row r="119" spans="4:7">
      <c r="F119" s="15"/>
      <c r="G119" s="15"/>
    </row>
    <row r="120" spans="4:7">
      <c r="F120" s="15"/>
      <c r="G120" s="15"/>
    </row>
    <row r="121" spans="4:7">
      <c r="F121" s="15"/>
      <c r="G121" s="15"/>
    </row>
    <row r="122" spans="4:7">
      <c r="F122" s="15"/>
      <c r="G122" s="15"/>
    </row>
    <row r="123" spans="4:7">
      <c r="F123" s="15"/>
      <c r="G123" s="15"/>
    </row>
    <row r="124" spans="4:7">
      <c r="F124" s="15"/>
      <c r="G124" s="15"/>
    </row>
    <row r="125" spans="4:7">
      <c r="F125" s="15"/>
      <c r="G125" s="15"/>
    </row>
    <row r="126" spans="4:7">
      <c r="F126" s="15"/>
      <c r="G126" s="15"/>
    </row>
    <row r="127" spans="4:7">
      <c r="F127" s="15"/>
      <c r="G127" s="15"/>
    </row>
    <row r="128" spans="4:7">
      <c r="F128" s="15"/>
      <c r="G128" s="15"/>
    </row>
    <row r="129" spans="6:7">
      <c r="F129" s="15"/>
      <c r="G129" s="15"/>
    </row>
    <row r="130" spans="6:7">
      <c r="F130" s="15"/>
      <c r="G130" s="15"/>
    </row>
  </sheetData>
  <mergeCells count="24">
    <mergeCell ref="B56:C56"/>
    <mergeCell ref="B38:C38"/>
    <mergeCell ref="B40:C40"/>
    <mergeCell ref="B46:C46"/>
    <mergeCell ref="B49:C49"/>
    <mergeCell ref="B51:C51"/>
    <mergeCell ref="B54:C54"/>
    <mergeCell ref="B60:C60"/>
    <mergeCell ref="B43:C43"/>
    <mergeCell ref="B34:C34"/>
    <mergeCell ref="B1:E1"/>
    <mergeCell ref="B2:E2"/>
    <mergeCell ref="B3:E3"/>
    <mergeCell ref="B4:E4"/>
    <mergeCell ref="B5:B7"/>
    <mergeCell ref="C5:C7"/>
    <mergeCell ref="D5:D7"/>
    <mergeCell ref="E5:E7"/>
    <mergeCell ref="B12:C14"/>
    <mergeCell ref="B16:C16"/>
    <mergeCell ref="B22:C22"/>
    <mergeCell ref="B25:C27"/>
    <mergeCell ref="B29:C31"/>
    <mergeCell ref="B8:D8"/>
  </mergeCells>
  <pageMargins left="0.17" right="0.18" top="0.26" bottom="0.2" header="0.19685039370078741" footer="0"/>
  <pageSetup paperSize="9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21" sqref="E21"/>
    </sheetView>
  </sheetViews>
  <sheetFormatPr defaultColWidth="9.109375" defaultRowHeight="15.6"/>
  <cols>
    <col min="1" max="1" width="1.88671875" style="3" customWidth="1"/>
    <col min="2" max="2" width="10" style="19" customWidth="1"/>
    <col min="3" max="3" width="10.109375" style="19" customWidth="1"/>
    <col min="4" max="4" width="64.44140625" style="31" customWidth="1"/>
    <col min="5" max="5" width="14.88671875" style="32" customWidth="1"/>
    <col min="6" max="6" width="18.88671875" style="16" customWidth="1"/>
    <col min="7" max="7" width="12.5546875" style="16" customWidth="1"/>
    <col min="8" max="16384" width="9.109375" style="3"/>
  </cols>
  <sheetData>
    <row r="1" spans="2:7" ht="18" customHeight="1">
      <c r="B1" s="124" t="s">
        <v>54</v>
      </c>
      <c r="C1" s="124"/>
      <c r="D1" s="124"/>
      <c r="E1" s="124"/>
      <c r="F1" s="1"/>
      <c r="G1" s="2"/>
    </row>
    <row r="2" spans="2:7" ht="18.75" customHeight="1">
      <c r="B2" s="125" t="s">
        <v>55</v>
      </c>
      <c r="C2" s="125"/>
      <c r="D2" s="125"/>
      <c r="E2" s="125"/>
      <c r="F2" s="4"/>
      <c r="G2" s="4"/>
    </row>
    <row r="3" spans="2:7" ht="15" customHeight="1">
      <c r="B3" s="126" t="s">
        <v>56</v>
      </c>
      <c r="C3" s="126"/>
      <c r="D3" s="126"/>
      <c r="E3" s="126"/>
      <c r="F3" s="4"/>
      <c r="G3" s="4"/>
    </row>
    <row r="4" spans="2:7" s="17" customFormat="1" ht="39.75" customHeight="1" thickBot="1">
      <c r="B4" s="127" t="s">
        <v>57</v>
      </c>
      <c r="C4" s="127"/>
      <c r="D4" s="127"/>
      <c r="E4" s="127"/>
      <c r="F4" s="5"/>
      <c r="G4" s="5"/>
    </row>
    <row r="5" spans="2:7" ht="18.75" customHeight="1">
      <c r="B5" s="128" t="s">
        <v>2</v>
      </c>
      <c r="C5" s="131" t="s">
        <v>3</v>
      </c>
      <c r="D5" s="134" t="s">
        <v>4</v>
      </c>
      <c r="E5" s="137" t="s">
        <v>10</v>
      </c>
      <c r="F5" s="6"/>
      <c r="G5" s="6"/>
    </row>
    <row r="6" spans="2:7" ht="15.75" customHeight="1">
      <c r="B6" s="129"/>
      <c r="C6" s="132"/>
      <c r="D6" s="135"/>
      <c r="E6" s="138"/>
      <c r="F6" s="7"/>
      <c r="G6" s="7"/>
    </row>
    <row r="7" spans="2:7" s="9" customFormat="1" ht="11.25" customHeight="1" thickBot="1">
      <c r="B7" s="130"/>
      <c r="C7" s="133"/>
      <c r="D7" s="136"/>
      <c r="E7" s="139"/>
      <c r="F7" s="8"/>
      <c r="G7" s="8"/>
    </row>
    <row r="8" spans="2:7" s="12" customFormat="1" ht="27" customHeight="1" thickBot="1">
      <c r="B8" s="91" t="s">
        <v>7</v>
      </c>
      <c r="C8" s="92"/>
      <c r="D8" s="93" t="s">
        <v>0</v>
      </c>
      <c r="E8" s="94">
        <f>SUM(E9)</f>
        <v>0</v>
      </c>
      <c r="F8" s="11"/>
      <c r="G8" s="11"/>
    </row>
    <row r="9" spans="2:7" ht="21" customHeight="1" thickBot="1">
      <c r="B9" s="40" t="s">
        <v>6</v>
      </c>
      <c r="C9" s="43"/>
      <c r="D9" s="53" t="s">
        <v>8</v>
      </c>
      <c r="E9" s="58">
        <f>SUM(E10+E14)</f>
        <v>0</v>
      </c>
      <c r="F9" s="10"/>
      <c r="G9" s="10"/>
    </row>
    <row r="10" spans="2:7" ht="21" customHeight="1" thickBot="1">
      <c r="B10" s="41"/>
      <c r="C10" s="44">
        <v>142310</v>
      </c>
      <c r="D10" s="52" t="s">
        <v>5</v>
      </c>
      <c r="E10" s="59">
        <f>SUM(E11+E12+E13)</f>
        <v>0</v>
      </c>
      <c r="F10" s="10"/>
      <c r="G10" s="10"/>
    </row>
    <row r="11" spans="2:7" ht="111.75" customHeight="1">
      <c r="B11" s="140"/>
      <c r="C11" s="141"/>
      <c r="D11" s="54" t="s">
        <v>12</v>
      </c>
      <c r="E11" s="60"/>
      <c r="F11" s="10"/>
      <c r="G11" s="10"/>
    </row>
    <row r="12" spans="2:7" ht="39" customHeight="1">
      <c r="B12" s="142"/>
      <c r="C12" s="143"/>
      <c r="D12" s="55" t="s">
        <v>13</v>
      </c>
      <c r="E12" s="61"/>
      <c r="F12" s="10"/>
      <c r="G12" s="10"/>
    </row>
    <row r="13" spans="2:7" ht="20.25" customHeight="1" thickBot="1">
      <c r="B13" s="144"/>
      <c r="C13" s="145"/>
      <c r="D13" s="56" t="s">
        <v>14</v>
      </c>
      <c r="E13" s="62"/>
      <c r="F13" s="10"/>
      <c r="G13" s="10"/>
    </row>
    <row r="14" spans="2:7" s="46" customFormat="1" ht="20.25" customHeight="1" thickBot="1">
      <c r="B14" s="51"/>
      <c r="C14" s="42">
        <v>142320</v>
      </c>
      <c r="D14" s="57" t="s">
        <v>9</v>
      </c>
      <c r="E14" s="63">
        <f>E15</f>
        <v>0</v>
      </c>
      <c r="F14" s="45"/>
      <c r="G14" s="45"/>
    </row>
    <row r="15" spans="2:7" s="48" customFormat="1" ht="38.25" customHeight="1" thickBot="1">
      <c r="B15" s="146"/>
      <c r="C15" s="147"/>
      <c r="D15" s="113" t="s">
        <v>15</v>
      </c>
      <c r="E15" s="64"/>
      <c r="F15" s="47"/>
      <c r="G15" s="47"/>
    </row>
    <row r="16" spans="2:7" s="33" customFormat="1" ht="18" hidden="1">
      <c r="B16" s="37"/>
      <c r="C16" s="38"/>
      <c r="D16" s="49"/>
      <c r="E16" s="50"/>
      <c r="F16" s="35"/>
      <c r="G16" s="35"/>
    </row>
    <row r="17" spans="2:7" s="33" customFormat="1" ht="18" hidden="1">
      <c r="B17" s="34"/>
      <c r="C17" s="68"/>
      <c r="D17" s="18"/>
      <c r="E17" s="69"/>
      <c r="F17" s="35"/>
      <c r="G17" s="35"/>
    </row>
    <row r="18" spans="2:7" s="90" customFormat="1" ht="27" customHeight="1" thickBot="1">
      <c r="B18" s="95" t="s">
        <v>16</v>
      </c>
      <c r="C18" s="96"/>
      <c r="D18" s="97" t="s">
        <v>17</v>
      </c>
      <c r="E18" s="98">
        <f>E19+E22+E31</f>
        <v>0</v>
      </c>
      <c r="F18" s="89"/>
      <c r="G18" s="89"/>
    </row>
    <row r="19" spans="2:7" s="66" customFormat="1" ht="21" customHeight="1" thickBot="1">
      <c r="B19" s="71" t="s">
        <v>25</v>
      </c>
      <c r="C19" s="99"/>
      <c r="D19" s="103" t="s">
        <v>26</v>
      </c>
      <c r="E19" s="58">
        <f>E20</f>
        <v>0</v>
      </c>
      <c r="F19" s="67"/>
      <c r="G19" s="67"/>
    </row>
    <row r="20" spans="2:7" s="66" customFormat="1" ht="21" customHeight="1" thickBot="1">
      <c r="B20" s="76"/>
      <c r="C20" s="100">
        <v>142310</v>
      </c>
      <c r="D20" s="104" t="s">
        <v>5</v>
      </c>
      <c r="E20" s="59">
        <f>E21</f>
        <v>0</v>
      </c>
      <c r="F20" s="67"/>
      <c r="G20" s="67"/>
    </row>
    <row r="21" spans="2:7" s="66" customFormat="1" ht="36.6" thickBot="1">
      <c r="B21" s="148"/>
      <c r="C21" s="149"/>
      <c r="D21" s="105" t="s">
        <v>34</v>
      </c>
      <c r="E21" s="85"/>
      <c r="F21" s="67"/>
      <c r="G21" s="67"/>
    </row>
    <row r="22" spans="2:7" s="81" customFormat="1" ht="21" customHeight="1" thickBot="1">
      <c r="B22" s="70" t="s">
        <v>18</v>
      </c>
      <c r="C22" s="101"/>
      <c r="D22" s="106" t="s">
        <v>19</v>
      </c>
      <c r="E22" s="59">
        <f>E23+E27</f>
        <v>0</v>
      </c>
      <c r="F22" s="80"/>
      <c r="G22" s="80"/>
    </row>
    <row r="23" spans="2:7" s="36" customFormat="1" ht="21" customHeight="1" thickBot="1">
      <c r="B23" s="76"/>
      <c r="C23" s="100">
        <v>142310</v>
      </c>
      <c r="D23" s="104" t="s">
        <v>5</v>
      </c>
      <c r="E23" s="59">
        <f>E24+E25+E26</f>
        <v>0</v>
      </c>
      <c r="F23" s="65"/>
      <c r="G23" s="65"/>
    </row>
    <row r="24" spans="2:7" s="33" customFormat="1" ht="36" customHeight="1">
      <c r="B24" s="148"/>
      <c r="C24" s="149"/>
      <c r="D24" s="107" t="s">
        <v>31</v>
      </c>
      <c r="E24" s="82"/>
      <c r="F24" s="35"/>
      <c r="G24" s="35"/>
    </row>
    <row r="25" spans="2:7" s="33" customFormat="1" ht="36" customHeight="1">
      <c r="B25" s="150"/>
      <c r="C25" s="151"/>
      <c r="D25" s="108" t="s">
        <v>32</v>
      </c>
      <c r="E25" s="83"/>
      <c r="F25" s="35"/>
      <c r="G25" s="35"/>
    </row>
    <row r="26" spans="2:7" s="33" customFormat="1" ht="36" customHeight="1" thickBot="1">
      <c r="B26" s="152"/>
      <c r="C26" s="153"/>
      <c r="D26" s="109" t="s">
        <v>33</v>
      </c>
      <c r="E26" s="84"/>
      <c r="F26" s="35"/>
      <c r="G26" s="35"/>
    </row>
    <row r="27" spans="2:7" s="79" customFormat="1" ht="21" customHeight="1" thickBot="1">
      <c r="B27" s="77"/>
      <c r="C27" s="39">
        <v>142320</v>
      </c>
      <c r="D27" s="110" t="s">
        <v>9</v>
      </c>
      <c r="E27" s="63">
        <f>E28+E29+E30</f>
        <v>0</v>
      </c>
      <c r="F27" s="78"/>
      <c r="G27" s="78"/>
    </row>
    <row r="28" spans="2:7" s="33" customFormat="1" ht="36">
      <c r="B28" s="154"/>
      <c r="C28" s="155"/>
      <c r="D28" s="111" t="s">
        <v>20</v>
      </c>
      <c r="E28" s="74"/>
      <c r="F28" s="35"/>
      <c r="G28" s="35"/>
    </row>
    <row r="29" spans="2:7" s="33" customFormat="1" ht="36">
      <c r="B29" s="156"/>
      <c r="C29" s="157"/>
      <c r="D29" s="108" t="s">
        <v>21</v>
      </c>
      <c r="E29" s="73"/>
      <c r="F29" s="35"/>
      <c r="G29" s="35"/>
    </row>
    <row r="30" spans="2:7" s="33" customFormat="1" ht="36.6" thickBot="1">
      <c r="B30" s="158"/>
      <c r="C30" s="159"/>
      <c r="D30" s="112" t="s">
        <v>22</v>
      </c>
      <c r="E30" s="75"/>
      <c r="F30" s="35"/>
      <c r="G30" s="35"/>
    </row>
    <row r="31" spans="2:7" s="33" customFormat="1" ht="20.25" customHeight="1" thickBot="1">
      <c r="B31" s="71" t="s">
        <v>23</v>
      </c>
      <c r="C31" s="99"/>
      <c r="D31" s="103" t="s">
        <v>24</v>
      </c>
      <c r="E31" s="58">
        <f>E32</f>
        <v>0</v>
      </c>
      <c r="F31" s="35"/>
      <c r="G31" s="35"/>
    </row>
    <row r="32" spans="2:7" s="33" customFormat="1" ht="20.25" customHeight="1" thickBot="1">
      <c r="B32" s="77"/>
      <c r="C32" s="39">
        <v>142320</v>
      </c>
      <c r="D32" s="110" t="s">
        <v>9</v>
      </c>
      <c r="E32" s="63">
        <f>E33</f>
        <v>0</v>
      </c>
      <c r="F32" s="35"/>
      <c r="G32" s="35"/>
    </row>
    <row r="33" spans="2:7" s="33" customFormat="1" ht="36" customHeight="1" thickBot="1">
      <c r="B33" s="122"/>
      <c r="C33" s="123"/>
      <c r="D33" s="113" t="s">
        <v>27</v>
      </c>
      <c r="E33" s="72"/>
      <c r="F33" s="35"/>
      <c r="G33" s="35"/>
    </row>
    <row r="34" spans="2:7" s="88" customFormat="1" ht="27" customHeight="1" thickBot="1">
      <c r="B34" s="95" t="s">
        <v>46</v>
      </c>
      <c r="C34" s="102"/>
      <c r="D34" s="114" t="s">
        <v>1</v>
      </c>
      <c r="E34" s="98">
        <f>E35+E40+E43+E48</f>
        <v>0</v>
      </c>
      <c r="F34" s="87"/>
      <c r="G34" s="87"/>
    </row>
    <row r="35" spans="2:7" s="33" customFormat="1" ht="21" customHeight="1" thickBot="1">
      <c r="B35" s="70" t="s">
        <v>28</v>
      </c>
      <c r="C35" s="101"/>
      <c r="D35" s="115" t="s">
        <v>29</v>
      </c>
      <c r="E35" s="59">
        <f>E36+E38</f>
        <v>0</v>
      </c>
      <c r="F35" s="35"/>
      <c r="G35" s="35"/>
    </row>
    <row r="36" spans="2:7" s="33" customFormat="1" ht="21" customHeight="1" thickBot="1">
      <c r="B36" s="76"/>
      <c r="C36" s="100">
        <v>142310</v>
      </c>
      <c r="D36" s="104" t="s">
        <v>5</v>
      </c>
      <c r="E36" s="59">
        <f>E37</f>
        <v>0</v>
      </c>
      <c r="F36" s="35"/>
      <c r="G36" s="35"/>
    </row>
    <row r="37" spans="2:7" s="33" customFormat="1" ht="36.6" thickBot="1">
      <c r="B37" s="148"/>
      <c r="C37" s="149"/>
      <c r="D37" s="107" t="s">
        <v>30</v>
      </c>
      <c r="E37" s="82"/>
      <c r="F37" s="35"/>
      <c r="G37" s="35"/>
    </row>
    <row r="38" spans="2:7" s="33" customFormat="1" ht="21" customHeight="1" thickBot="1">
      <c r="B38" s="77"/>
      <c r="C38" s="39">
        <v>142320</v>
      </c>
      <c r="D38" s="110" t="s">
        <v>9</v>
      </c>
      <c r="E38" s="63">
        <f>E39</f>
        <v>0</v>
      </c>
      <c r="F38" s="35"/>
      <c r="G38" s="35"/>
    </row>
    <row r="39" spans="2:7" s="33" customFormat="1" ht="36.6" thickBot="1">
      <c r="B39" s="122"/>
      <c r="C39" s="123"/>
      <c r="D39" s="113" t="s">
        <v>44</v>
      </c>
      <c r="E39" s="86"/>
      <c r="F39" s="35"/>
      <c r="G39" s="35"/>
    </row>
    <row r="40" spans="2:7" s="33" customFormat="1" ht="20.25" customHeight="1" thickBot="1">
      <c r="B40" s="70" t="s">
        <v>35</v>
      </c>
      <c r="C40" s="101"/>
      <c r="D40" s="115" t="s">
        <v>36</v>
      </c>
      <c r="E40" s="59">
        <f>E41</f>
        <v>0</v>
      </c>
      <c r="F40" s="35"/>
      <c r="G40" s="35"/>
    </row>
    <row r="41" spans="2:7" s="33" customFormat="1" ht="21" customHeight="1" thickBot="1">
      <c r="B41" s="77"/>
      <c r="C41" s="39">
        <v>142320</v>
      </c>
      <c r="D41" s="110" t="s">
        <v>9</v>
      </c>
      <c r="E41" s="63">
        <f>E42</f>
        <v>0</v>
      </c>
      <c r="F41" s="35"/>
      <c r="G41" s="35"/>
    </row>
    <row r="42" spans="2:7" s="33" customFormat="1" ht="36.6" thickBot="1">
      <c r="B42" s="122"/>
      <c r="C42" s="123"/>
      <c r="D42" s="113" t="s">
        <v>38</v>
      </c>
      <c r="E42" s="86"/>
      <c r="F42" s="35"/>
      <c r="G42" s="35"/>
    </row>
    <row r="43" spans="2:7" s="33" customFormat="1" ht="21" customHeight="1" thickBot="1">
      <c r="B43" s="70" t="s">
        <v>37</v>
      </c>
      <c r="C43" s="101"/>
      <c r="D43" s="115" t="s">
        <v>39</v>
      </c>
      <c r="E43" s="59">
        <f>E44+E46</f>
        <v>0</v>
      </c>
      <c r="F43" s="35"/>
      <c r="G43" s="35"/>
    </row>
    <row r="44" spans="2:7" s="33" customFormat="1" ht="20.25" customHeight="1" thickBot="1">
      <c r="B44" s="76"/>
      <c r="C44" s="100">
        <v>142310</v>
      </c>
      <c r="D44" s="104" t="s">
        <v>5</v>
      </c>
      <c r="E44" s="59">
        <f>E45</f>
        <v>0</v>
      </c>
      <c r="F44" s="35"/>
      <c r="G44" s="35"/>
    </row>
    <row r="45" spans="2:7" s="33" customFormat="1" ht="37.5" customHeight="1" thickBot="1">
      <c r="B45" s="162"/>
      <c r="C45" s="163"/>
      <c r="D45" s="113" t="s">
        <v>40</v>
      </c>
      <c r="E45" s="86"/>
      <c r="F45" s="35"/>
      <c r="G45" s="35"/>
    </row>
    <row r="46" spans="2:7" s="33" customFormat="1" ht="21" customHeight="1" thickBot="1">
      <c r="B46" s="76"/>
      <c r="C46" s="100">
        <v>142320</v>
      </c>
      <c r="D46" s="110" t="s">
        <v>9</v>
      </c>
      <c r="E46" s="59">
        <f>E47</f>
        <v>0</v>
      </c>
      <c r="F46" s="35"/>
      <c r="G46" s="35"/>
    </row>
    <row r="47" spans="2:7" s="33" customFormat="1" ht="36.6" thickBot="1">
      <c r="B47" s="162"/>
      <c r="C47" s="163"/>
      <c r="D47" s="113" t="s">
        <v>48</v>
      </c>
      <c r="E47" s="86"/>
      <c r="F47" s="35"/>
      <c r="G47" s="35"/>
    </row>
    <row r="48" spans="2:7" s="33" customFormat="1" ht="20.25" customHeight="1" thickBot="1">
      <c r="B48" s="70" t="s">
        <v>41</v>
      </c>
      <c r="C48" s="101"/>
      <c r="D48" s="115" t="s">
        <v>42</v>
      </c>
      <c r="E48" s="59">
        <f>E49+E51</f>
        <v>0</v>
      </c>
      <c r="F48" s="35"/>
      <c r="G48" s="35"/>
    </row>
    <row r="49" spans="2:7" s="33" customFormat="1" ht="21" customHeight="1" thickBot="1">
      <c r="B49" s="76"/>
      <c r="C49" s="100">
        <v>142310</v>
      </c>
      <c r="D49" s="104" t="s">
        <v>5</v>
      </c>
      <c r="E49" s="59">
        <f>E50</f>
        <v>0</v>
      </c>
      <c r="F49" s="35"/>
      <c r="G49" s="35"/>
    </row>
    <row r="50" spans="2:7" s="33" customFormat="1" ht="36.6" thickBot="1">
      <c r="B50" s="148"/>
      <c r="C50" s="149"/>
      <c r="D50" s="107" t="s">
        <v>43</v>
      </c>
      <c r="E50" s="82"/>
      <c r="F50" s="35"/>
      <c r="G50" s="35"/>
    </row>
    <row r="51" spans="2:7" s="33" customFormat="1" ht="21" customHeight="1" thickBot="1">
      <c r="B51" s="77"/>
      <c r="C51" s="39">
        <v>142320</v>
      </c>
      <c r="D51" s="110" t="s">
        <v>9</v>
      </c>
      <c r="E51" s="63">
        <f>E52</f>
        <v>0</v>
      </c>
      <c r="F51" s="35"/>
      <c r="G51" s="35"/>
    </row>
    <row r="52" spans="2:7" s="33" customFormat="1" ht="36.6" thickBot="1">
      <c r="B52" s="122"/>
      <c r="C52" s="123"/>
      <c r="D52" s="113" t="s">
        <v>45</v>
      </c>
      <c r="E52" s="86"/>
      <c r="F52" s="35"/>
      <c r="G52" s="35"/>
    </row>
    <row r="53" spans="2:7" s="33" customFormat="1" ht="27" customHeight="1" thickBot="1">
      <c r="B53" s="95" t="s">
        <v>49</v>
      </c>
      <c r="C53" s="102"/>
      <c r="D53" s="114" t="s">
        <v>11</v>
      </c>
      <c r="E53" s="98">
        <f>E54+E58+E61+E66</f>
        <v>0</v>
      </c>
      <c r="F53" s="35"/>
      <c r="G53" s="35"/>
    </row>
    <row r="54" spans="2:7" s="33" customFormat="1" ht="21.75" customHeight="1" thickBot="1">
      <c r="B54" s="70" t="s">
        <v>50</v>
      </c>
      <c r="C54" s="101"/>
      <c r="D54" s="115" t="s">
        <v>51</v>
      </c>
      <c r="E54" s="59">
        <f>E55</f>
        <v>0</v>
      </c>
      <c r="F54" s="35"/>
      <c r="G54" s="35"/>
    </row>
    <row r="55" spans="2:7" s="33" customFormat="1" ht="35.4" thickBot="1">
      <c r="B55" s="76"/>
      <c r="C55" s="100">
        <v>144114</v>
      </c>
      <c r="D55" s="110" t="s">
        <v>52</v>
      </c>
      <c r="E55" s="59">
        <f>E56</f>
        <v>0</v>
      </c>
      <c r="F55" s="35"/>
      <c r="G55" s="35"/>
    </row>
    <row r="56" spans="2:7" s="33" customFormat="1" ht="36.6" thickBot="1">
      <c r="B56" s="148"/>
      <c r="C56" s="149"/>
      <c r="D56" s="113" t="s">
        <v>53</v>
      </c>
      <c r="E56" s="82"/>
      <c r="F56" s="35"/>
      <c r="G56" s="35"/>
    </row>
    <row r="57" spans="2:7" s="46" customFormat="1" ht="27" customHeight="1" thickBot="1">
      <c r="B57" s="160">
        <v>14</v>
      </c>
      <c r="C57" s="161"/>
      <c r="D57" s="92" t="s">
        <v>47</v>
      </c>
      <c r="E57" s="116">
        <f>E8+E18+E34+E53</f>
        <v>0</v>
      </c>
      <c r="F57" s="45"/>
      <c r="G57" s="45"/>
    </row>
    <row r="58" spans="2:7">
      <c r="D58" s="20"/>
      <c r="E58" s="21"/>
      <c r="F58" s="15"/>
      <c r="G58" s="15"/>
    </row>
    <row r="59" spans="2:7" ht="15.75" customHeight="1">
      <c r="B59" s="22"/>
      <c r="C59" s="22"/>
      <c r="D59" s="22"/>
      <c r="E59" s="22"/>
      <c r="F59" s="14"/>
      <c r="G59" s="14"/>
    </row>
    <row r="60" spans="2:7" ht="29.25" customHeight="1">
      <c r="B60" s="23"/>
      <c r="C60" s="23"/>
      <c r="D60" s="23"/>
      <c r="E60" s="23"/>
      <c r="F60" s="14"/>
      <c r="G60" s="14"/>
    </row>
    <row r="61" spans="2:7" ht="13.2">
      <c r="B61" s="23"/>
      <c r="C61" s="23"/>
      <c r="D61" s="23"/>
      <c r="E61" s="23"/>
      <c r="F61" s="15"/>
      <c r="G61" s="15"/>
    </row>
    <row r="62" spans="2:7" ht="13.2">
      <c r="B62" s="23"/>
      <c r="C62" s="23"/>
      <c r="D62" s="23"/>
      <c r="E62" s="23"/>
      <c r="F62" s="15"/>
      <c r="G62" s="15"/>
    </row>
    <row r="63" spans="2:7">
      <c r="D63" s="24"/>
      <c r="E63" s="21"/>
      <c r="F63" s="14"/>
      <c r="G63" s="14"/>
    </row>
    <row r="64" spans="2:7">
      <c r="D64" s="24"/>
      <c r="E64" s="21"/>
      <c r="F64" s="14"/>
      <c r="G64" s="14"/>
    </row>
    <row r="65" spans="2:7">
      <c r="D65" s="24"/>
      <c r="E65" s="21"/>
      <c r="F65" s="14"/>
      <c r="G65" s="14"/>
    </row>
    <row r="66" spans="2:7" s="9" customFormat="1" ht="16.8">
      <c r="B66" s="25"/>
      <c r="C66" s="25"/>
      <c r="D66" s="26"/>
      <c r="E66" s="27"/>
      <c r="F66" s="13"/>
      <c r="G66" s="13"/>
    </row>
    <row r="67" spans="2:7">
      <c r="D67" s="24"/>
      <c r="E67" s="21"/>
      <c r="F67" s="14"/>
      <c r="G67" s="14"/>
    </row>
    <row r="68" spans="2:7">
      <c r="D68" s="24"/>
      <c r="E68" s="21"/>
      <c r="F68" s="14"/>
      <c r="G68" s="14"/>
    </row>
    <row r="69" spans="2:7">
      <c r="D69" s="24"/>
      <c r="E69" s="21"/>
      <c r="F69" s="14"/>
      <c r="G69" s="14"/>
    </row>
    <row r="70" spans="2:7" s="9" customFormat="1" ht="16.8">
      <c r="B70" s="25"/>
      <c r="C70" s="25"/>
      <c r="D70" s="26"/>
      <c r="E70" s="27"/>
      <c r="F70" s="13"/>
      <c r="G70" s="13"/>
    </row>
    <row r="71" spans="2:7">
      <c r="D71" s="24"/>
      <c r="E71" s="21"/>
      <c r="F71" s="14"/>
      <c r="G71" s="14"/>
    </row>
    <row r="72" spans="2:7" s="9" customFormat="1" ht="16.8">
      <c r="B72" s="25"/>
      <c r="C72" s="25"/>
      <c r="D72" s="28"/>
      <c r="E72" s="29"/>
      <c r="F72" s="13"/>
      <c r="G72" s="13"/>
    </row>
    <row r="73" spans="2:7">
      <c r="D73" s="24"/>
      <c r="E73" s="30"/>
      <c r="F73" s="14"/>
      <c r="G73" s="14"/>
    </row>
    <row r="74" spans="2:7">
      <c r="D74" s="24"/>
      <c r="E74" s="30"/>
      <c r="F74" s="14"/>
      <c r="G74" s="14"/>
    </row>
    <row r="75" spans="2:7">
      <c r="D75" s="24"/>
      <c r="E75" s="30"/>
      <c r="F75" s="14"/>
      <c r="G75" s="14"/>
    </row>
    <row r="76" spans="2:7">
      <c r="D76" s="24"/>
      <c r="E76" s="30"/>
      <c r="F76" s="14"/>
      <c r="G76" s="14"/>
    </row>
    <row r="77" spans="2:7">
      <c r="D77" s="24"/>
      <c r="E77" s="30"/>
      <c r="F77" s="14"/>
      <c r="G77" s="14"/>
    </row>
    <row r="78" spans="2:7">
      <c r="D78" s="24"/>
      <c r="E78" s="30"/>
      <c r="F78" s="14"/>
      <c r="G78" s="14"/>
    </row>
    <row r="79" spans="2:7">
      <c r="D79" s="24"/>
      <c r="E79" s="30"/>
      <c r="F79" s="15"/>
      <c r="G79" s="15"/>
    </row>
    <row r="80" spans="2:7">
      <c r="D80" s="24"/>
      <c r="E80" s="30"/>
      <c r="F80" s="15"/>
      <c r="G80" s="15"/>
    </row>
    <row r="81" spans="4:7">
      <c r="D81" s="24"/>
      <c r="E81" s="30"/>
      <c r="F81" s="15"/>
      <c r="G81" s="15"/>
    </row>
    <row r="82" spans="4:7">
      <c r="D82" s="24"/>
      <c r="E82" s="30"/>
      <c r="F82" s="15"/>
      <c r="G82" s="15"/>
    </row>
    <row r="83" spans="4:7">
      <c r="D83" s="24"/>
      <c r="E83" s="30"/>
      <c r="F83" s="15"/>
      <c r="G83" s="15"/>
    </row>
    <row r="84" spans="4:7">
      <c r="D84" s="24"/>
      <c r="E84" s="30"/>
      <c r="F84" s="15"/>
      <c r="G84" s="15"/>
    </row>
    <row r="85" spans="4:7">
      <c r="D85" s="24"/>
      <c r="E85" s="30"/>
      <c r="F85" s="15"/>
      <c r="G85" s="15"/>
    </row>
    <row r="86" spans="4:7">
      <c r="D86" s="24"/>
      <c r="E86" s="30"/>
      <c r="F86" s="15"/>
      <c r="G86" s="15"/>
    </row>
    <row r="87" spans="4:7">
      <c r="D87" s="24"/>
      <c r="E87" s="30"/>
      <c r="F87" s="15"/>
      <c r="G87" s="15"/>
    </row>
    <row r="88" spans="4:7">
      <c r="D88" s="24"/>
      <c r="E88" s="30"/>
      <c r="F88" s="15"/>
      <c r="G88" s="15"/>
    </row>
    <row r="89" spans="4:7">
      <c r="D89" s="24"/>
      <c r="E89" s="30"/>
      <c r="F89" s="15"/>
      <c r="G89" s="15"/>
    </row>
    <row r="90" spans="4:7">
      <c r="D90" s="24"/>
      <c r="E90" s="30"/>
      <c r="F90" s="15"/>
      <c r="G90" s="15"/>
    </row>
    <row r="91" spans="4:7">
      <c r="D91" s="24"/>
      <c r="E91" s="30"/>
      <c r="F91" s="15"/>
      <c r="G91" s="15"/>
    </row>
    <row r="92" spans="4:7">
      <c r="D92" s="24"/>
      <c r="E92" s="30"/>
      <c r="F92" s="15"/>
      <c r="G92" s="15"/>
    </row>
    <row r="93" spans="4:7">
      <c r="D93" s="24"/>
      <c r="E93" s="30"/>
      <c r="F93" s="15"/>
      <c r="G93" s="15"/>
    </row>
    <row r="94" spans="4:7">
      <c r="D94" s="24"/>
      <c r="E94" s="30"/>
      <c r="F94" s="15"/>
      <c r="G94" s="15"/>
    </row>
    <row r="95" spans="4:7">
      <c r="D95" s="24"/>
      <c r="E95" s="30"/>
      <c r="F95" s="15"/>
      <c r="G95" s="15"/>
    </row>
    <row r="96" spans="4:7">
      <c r="D96" s="24"/>
      <c r="E96" s="30"/>
      <c r="F96" s="15"/>
      <c r="G96" s="15"/>
    </row>
    <row r="97" spans="4:7">
      <c r="D97" s="24"/>
      <c r="E97" s="30"/>
      <c r="F97" s="15"/>
      <c r="G97" s="15"/>
    </row>
    <row r="98" spans="4:7">
      <c r="D98" s="24"/>
      <c r="E98" s="30"/>
      <c r="F98" s="15"/>
      <c r="G98" s="15"/>
    </row>
    <row r="99" spans="4:7">
      <c r="D99" s="24"/>
      <c r="E99" s="30"/>
      <c r="F99" s="15"/>
      <c r="G99" s="15"/>
    </row>
    <row r="100" spans="4:7">
      <c r="D100" s="24"/>
      <c r="E100" s="30"/>
      <c r="F100" s="15"/>
      <c r="G100" s="15"/>
    </row>
    <row r="101" spans="4:7">
      <c r="D101" s="24"/>
      <c r="E101" s="30"/>
      <c r="F101" s="15"/>
      <c r="G101" s="15"/>
    </row>
    <row r="102" spans="4:7">
      <c r="D102" s="24"/>
      <c r="E102" s="30"/>
      <c r="F102" s="15"/>
      <c r="G102" s="15"/>
    </row>
    <row r="103" spans="4:7">
      <c r="D103" s="24"/>
      <c r="E103" s="30"/>
      <c r="F103" s="15"/>
      <c r="G103" s="15"/>
    </row>
    <row r="104" spans="4:7">
      <c r="D104" s="24"/>
      <c r="E104" s="30"/>
      <c r="F104" s="15"/>
      <c r="G104" s="15"/>
    </row>
    <row r="105" spans="4:7">
      <c r="D105" s="24"/>
      <c r="E105" s="30"/>
      <c r="F105" s="15"/>
      <c r="G105" s="15"/>
    </row>
    <row r="106" spans="4:7">
      <c r="D106" s="24"/>
      <c r="E106" s="30"/>
      <c r="F106" s="15"/>
      <c r="G106" s="15"/>
    </row>
    <row r="107" spans="4:7">
      <c r="D107" s="24"/>
      <c r="E107" s="30"/>
      <c r="F107" s="15"/>
      <c r="G107" s="15"/>
    </row>
    <row r="108" spans="4:7">
      <c r="D108" s="24"/>
      <c r="E108" s="30"/>
      <c r="F108" s="15"/>
      <c r="G108" s="15"/>
    </row>
    <row r="109" spans="4:7">
      <c r="D109" s="24"/>
      <c r="E109" s="30"/>
      <c r="F109" s="15"/>
      <c r="G109" s="15"/>
    </row>
    <row r="110" spans="4:7">
      <c r="D110" s="24"/>
      <c r="E110" s="30"/>
      <c r="F110" s="15"/>
      <c r="G110" s="15"/>
    </row>
    <row r="111" spans="4:7">
      <c r="F111" s="15"/>
      <c r="G111" s="15"/>
    </row>
    <row r="112" spans="4:7">
      <c r="F112" s="15"/>
      <c r="G112" s="15"/>
    </row>
    <row r="113" spans="6:7">
      <c r="F113" s="15"/>
      <c r="G113" s="15"/>
    </row>
    <row r="114" spans="6:7">
      <c r="F114" s="15"/>
      <c r="G114" s="15"/>
    </row>
    <row r="115" spans="6:7">
      <c r="F115" s="15"/>
      <c r="G115" s="15"/>
    </row>
    <row r="116" spans="6:7">
      <c r="F116" s="15"/>
      <c r="G116" s="15"/>
    </row>
    <row r="117" spans="6:7">
      <c r="F117" s="15"/>
      <c r="G117" s="15"/>
    </row>
    <row r="118" spans="6:7">
      <c r="F118" s="15"/>
      <c r="G118" s="15"/>
    </row>
    <row r="119" spans="6:7">
      <c r="F119" s="15"/>
      <c r="G119" s="15"/>
    </row>
    <row r="120" spans="6:7">
      <c r="F120" s="15"/>
      <c r="G120" s="15"/>
    </row>
    <row r="121" spans="6:7">
      <c r="F121" s="15"/>
      <c r="G121" s="15"/>
    </row>
    <row r="122" spans="6:7">
      <c r="F122" s="15"/>
      <c r="G122" s="15"/>
    </row>
    <row r="123" spans="6:7">
      <c r="F123" s="15"/>
      <c r="G123" s="15"/>
    </row>
    <row r="124" spans="6:7">
      <c r="F124" s="15"/>
      <c r="G124" s="15"/>
    </row>
  </sheetData>
  <mergeCells count="23">
    <mergeCell ref="B52:C52"/>
    <mergeCell ref="B57:C57"/>
    <mergeCell ref="B47:C47"/>
    <mergeCell ref="B56:C56"/>
    <mergeCell ref="B15:C15"/>
    <mergeCell ref="B24:C26"/>
    <mergeCell ref="B28:C30"/>
    <mergeCell ref="B33:C33"/>
    <mergeCell ref="B21:C21"/>
    <mergeCell ref="B37:C37"/>
    <mergeCell ref="B11:C13"/>
    <mergeCell ref="B39:C39"/>
    <mergeCell ref="B42:C42"/>
    <mergeCell ref="B45:C45"/>
    <mergeCell ref="B50:C50"/>
    <mergeCell ref="B3:E3"/>
    <mergeCell ref="B2:E2"/>
    <mergeCell ref="B1:E1"/>
    <mergeCell ref="D5:D7"/>
    <mergeCell ref="E5:E7"/>
    <mergeCell ref="B5:B7"/>
    <mergeCell ref="B4:E4"/>
    <mergeCell ref="C5:C7"/>
  </mergeCells>
  <phoneticPr fontId="0" type="noConversion"/>
  <pageMargins left="0.17" right="0.18" top="0.26" bottom="0.2" header="0.19685039370078741" footer="0"/>
  <pageSetup paperSize="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  nr.6</vt:lpstr>
      <vt:lpstr>nr.6</vt:lpstr>
      <vt:lpstr>'2019   nr.6'!Заголовки_для_печати</vt:lpstr>
      <vt:lpstr>nr.6!Заголовки_для_печати</vt:lpstr>
    </vt:vector>
  </TitlesOfParts>
  <Company>Directia Generala de Finante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ACulicov</dc:creator>
  <cp:lastModifiedBy>User</cp:lastModifiedBy>
  <cp:lastPrinted>2018-11-20T13:13:23Z</cp:lastPrinted>
  <dcterms:created xsi:type="dcterms:W3CDTF">2003-12-09T06:44:04Z</dcterms:created>
  <dcterms:modified xsi:type="dcterms:W3CDTF">2018-11-20T13:14:50Z</dcterms:modified>
</cp:coreProperties>
</file>